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a56519be-fc12-4649-af8b-8b7982e2c260\"/>
    </mc:Choice>
  </mc:AlternateContent>
  <xr:revisionPtr revIDLastSave="0" documentId="13_ncr:1_{39D7A578-436D-4214-B6FB-4CB7D6D7BCFE}" xr6:coauthVersionLast="47" xr6:coauthVersionMax="47" xr10:uidLastSave="{00000000-0000-0000-0000-000000000000}"/>
  <bookViews>
    <workbookView xWindow="-110" yWindow="490" windowWidth="25820" windowHeight="1562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23" i="1" l="1"/>
  <c r="L122" i="1"/>
  <c r="F116" i="1"/>
  <c r="J116" i="1" s="1"/>
  <c r="G116" i="1"/>
  <c r="K116" i="1" s="1"/>
  <c r="E116" i="1"/>
  <c r="H122" i="1"/>
  <c r="H123" i="1" s="1"/>
  <c r="G23" i="1"/>
  <c r="K23" i="1" s="1"/>
  <c r="F23" i="1"/>
  <c r="J23" i="1" s="1"/>
  <c r="E23" i="1"/>
  <c r="F94" i="1"/>
  <c r="J94" i="1" s="1"/>
  <c r="G94" i="1"/>
  <c r="K94" i="1" s="1"/>
  <c r="E94" i="1"/>
  <c r="G111" i="1"/>
  <c r="K111" i="1" s="1"/>
  <c r="F111" i="1"/>
  <c r="J111" i="1" s="1"/>
  <c r="E111" i="1"/>
  <c r="F104" i="1"/>
  <c r="J104" i="1" s="1"/>
  <c r="G104" i="1"/>
  <c r="K104" i="1" s="1"/>
  <c r="E104" i="1"/>
  <c r="F84" i="1"/>
  <c r="J84" i="1" s="1"/>
  <c r="G84" i="1"/>
  <c r="K84" i="1" s="1"/>
  <c r="E84" i="1"/>
  <c r="F77" i="1"/>
  <c r="J77" i="1" s="1"/>
  <c r="G77" i="1"/>
  <c r="K77" i="1" s="1"/>
  <c r="E77" i="1"/>
  <c r="F69" i="1"/>
  <c r="J69" i="1" s="1"/>
  <c r="G69" i="1"/>
  <c r="K69" i="1" s="1"/>
  <c r="E69" i="1"/>
  <c r="F63" i="1"/>
  <c r="J63" i="1" s="1"/>
  <c r="G63" i="1"/>
  <c r="K63" i="1" s="1"/>
  <c r="E63" i="1"/>
  <c r="F58" i="1"/>
  <c r="J58" i="1" s="1"/>
  <c r="G58" i="1"/>
  <c r="K58" i="1" s="1"/>
  <c r="E58" i="1"/>
  <c r="G50" i="1"/>
  <c r="K50" i="1" s="1"/>
  <c r="E50" i="1"/>
  <c r="F50" i="1"/>
  <c r="J50" i="1" s="1"/>
  <c r="G13" i="1"/>
  <c r="K13" i="1" s="1"/>
  <c r="F13" i="1"/>
  <c r="J13" i="1" s="1"/>
  <c r="E13" i="1"/>
  <c r="K119" i="1" l="1"/>
  <c r="J119" i="1"/>
</calcChain>
</file>

<file path=xl/sharedStrings.xml><?xml version="1.0" encoding="utf-8"?>
<sst xmlns="http://schemas.openxmlformats.org/spreadsheetml/2006/main" count="307" uniqueCount="123">
  <si>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</si>
  <si>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</si>
  <si>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</si>
  <si>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</si>
  <si>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</si>
  <si>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</si>
  <si>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</si>
  <si>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</si>
  <si>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</si>
  <si>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</si>
  <si>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</si>
  <si>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</si>
  <si>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</si>
  <si>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</si>
  <si>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</si>
  <si>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</si>
  <si>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</si>
  <si>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</si>
  <si>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</si>
  <si>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</si>
  <si>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</si>
  <si>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</si>
  <si>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</si>
  <si>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</si>
  <si>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</si>
  <si>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</si>
  <si>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</si>
  <si>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</si>
  <si>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Create flow for communication from the Partner Portal in the WCF Service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</si>
  <si>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</si>
  <si>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</si>
  <si>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</si>
  <si>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</si>
  <si>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</si>
  <si>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</si>
  <si>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</si>
  <si>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</si>
  <si>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</si>
  <si>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</si>
  <si>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</si>
  <si>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</si>
  <si>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</si>
  <si>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</si>
  <si>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</si>
  <si>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</si>
  <si>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</si>
  <si>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</si>
  <si>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</si>
  <si>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</si>
  <si>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</si>
  <si>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</si>
  <si>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</si>
  <si>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</si>
  <si>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</si>
  <si>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</si>
  <si>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</si>
  <si>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</si>
  <si>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</si>
  <si>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</si>
  <si>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</si>
  <si>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</si>
  <si>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</si>
  <si>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</si>
  <si>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</si>
  <si>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</si>
  <si>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</si>
  <si>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</si>
  <si>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</si>
  <si>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</si>
  <si>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</si>
  <si>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</si>
  <si>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</si>
  <si>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</si>
  <si>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</si>
  <si>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</si>
  <si>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</si>
  <si>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Create versioning in the service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</si>
  <si>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</si>
  <si>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</si>
  <si>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</si>
  <si>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</si>
  <si>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</si>
  <si>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</si>
  <si>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</si>
  <si>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</si>
  <si>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Flow Engine</t>
  </si>
  <si>
    <t>Create flow engine that can send/resend if failing.</t>
  </si>
  <si>
    <t>Base test project</t>
  </si>
  <si>
    <t>Create test project for containing future tests for the project</t>
  </si>
  <si>
    <t>Sum:</t>
  </si>
  <si>
    <t>Create the DTO entity for serializing to and from xml</t>
  </si>
  <si>
    <t>Add Database Log table for the logging functionality</t>
  </si>
  <si>
    <t>Logical paths</t>
  </si>
  <si>
    <t>Data incomming</t>
  </si>
  <si>
    <t>Create the logic for transporting the data from the soap-handover all the way to the database</t>
  </si>
  <si>
    <t>Data outgoing</t>
  </si>
  <si>
    <t>Create the logic for transporting the data from the database to the outgoing api</t>
  </si>
  <si>
    <t>*After asking around nobody knows if we should use it, hence it will NOT be taken into account at the first version.</t>
  </si>
  <si>
    <t>Logic flow in SOAP SOAP vs REST</t>
  </si>
  <si>
    <t>Basic Authentification</t>
  </si>
  <si>
    <t>How to safely create Basic Authentification in a Soap Connection</t>
  </si>
  <si>
    <t>Test Environment</t>
  </si>
  <si>
    <t>Opsætning</t>
  </si>
  <si>
    <t>*</t>
  </si>
  <si>
    <t>?</t>
  </si>
  <si>
    <t>Datbase Table for flow engine if needed.</t>
  </si>
  <si>
    <t>Assigned to JOHAN:</t>
  </si>
  <si>
    <t>Assigned to PAHEH</t>
  </si>
  <si>
    <t>SP JOHAN</t>
  </si>
  <si>
    <t>SP PAHEH</t>
  </si>
  <si>
    <t>Configuration of unknowen factors. IIS Ports etc</t>
  </si>
  <si>
    <t>Worst</t>
  </si>
  <si>
    <t>Create Auto Test project that runs on build environment</t>
  </si>
  <si>
    <t>Create logical path according to the z-type received.</t>
  </si>
  <si>
    <t>Add logging functionality for writing to the database</t>
  </si>
  <si>
    <t>Manual Flow testing</t>
  </si>
  <si>
    <t>Brute Force Safety</t>
  </si>
  <si>
    <t>Make logic in order to prevent brute force attacs</t>
  </si>
  <si>
    <t>Company references</t>
  </si>
  <si>
    <t>Are the binding between the grid company and supplier allready made?</t>
  </si>
  <si>
    <t>Service of denial safety</t>
  </si>
  <si>
    <t>Make logic in order to prevent denial of service</t>
  </si>
  <si>
    <t>Case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</si>
</sst>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rgb="FF040C28"/>
      <name val="Arial"/>
      <family val="2"/>
    </font>
    <font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  <xf numFmtId="0" fontId="0" fillId="0" borderId="5" xfId="0" applyBorder="1"/>
    <xf numFmtId="0" fontId="0" fillId="0" borderId="6" xfId="0" applyBorder="1"/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3" xfId="0" applyFont="1" applyBorder="1"/>
    <xf numFmtId="0" fontId="0" fillId="0" borderId="4" xfId="0" applyBorder="1"/>
    <xf numFmtId="0" fontId="0" fillId="0" borderId="7" xfId="0" applyBorder="1"/>
    <xf numFmtId="0" fontId="0" fillId="0" borderId="2" xfId="0" applyBorder="1"/>
    <xf numFmtId="0" fontId="1" fillId="0" borderId="2" xfId="0" applyFont="1" applyBorder="1"/>
    <xf numFmtId="0" fontId="0" fillId="0" borderId="8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4" borderId="11" xfId="0" applyFill="1" applyBorder="1"/>
    <xf numFmtId="0" fontId="0" fillId="4" borderId="6" xfId="0" applyFill="1" applyBorder="1"/>
    <xf numFmtId="0" fontId="0" fillId="4" borderId="18" xfId="0" applyFill="1" applyBorder="1"/>
    <xf numFmtId="0" fontId="0" fillId="4" borderId="17" xfId="0" applyFill="1" applyBorder="1"/>
    <xf numFmtId="0" fontId="2" fillId="3" borderId="2" xfId="0" applyFont="1" applyFill="1" applyBorder="1"/>
    <xf numFmtId="0" fontId="2" fillId="3" borderId="1" xfId="0" applyFont="1" applyFill="1" applyBorder="1"/>
    <xf numFmtId="0" fontId="0" fillId="2" borderId="18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1" xfId="0" applyFill="1" applyBorder="1"/>
    <xf numFmtId="0" fontId="0" fillId="5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M124"/>
  <sheetViews>
    <sheetView tabSelected="1" workbookViewId="0">
      <selection activeCell="D3" sqref="D3"/>
    </sheetView>
  </sheetViews>
  <sheetFormatPr defaultRowHeight="14.5" x14ac:dyDescent="0.35"/>
  <cols>
    <col min="2" max="2" width="27.1796875" customWidth="1"/>
    <col min="3" max="3" width="12.7265625" customWidth="1"/>
    <col min="4" max="4" width="110.81640625" customWidth="1"/>
    <col min="5" max="6" width="9.1796875" customWidth="1"/>
    <col min="7" max="7" width="9.90625" bestFit="1" customWidth="1"/>
    <col min="8" max="8" width="10.08984375" bestFit="1" customWidth="1"/>
  </cols>
  <sheetData>
    <row r="1" spans="1:13" x14ac:dyDescent="0.35">
      <c r="A1" t="s">
        <v>0</v>
      </c>
      <c r="D1" t="s">
        <v>1</v>
      </c>
    </row>
    <row r="4" spans="1:13" x14ac:dyDescent="0.35">
      <c r="A4" t="s">
        <v>5</v>
      </c>
      <c r="B4" t="s">
        <v>6</v>
      </c>
      <c r="E4" t="s">
        <v>18</v>
      </c>
      <c r="J4" t="s">
        <v>58</v>
      </c>
      <c r="K4" t="s">
        <v>111</v>
      </c>
      <c r="L4" t="s">
        <v>108</v>
      </c>
      <c r="M4" t="s">
        <v>109</v>
      </c>
    </row>
    <row r="5" spans="1:13" x14ac:dyDescent="0.35">
      <c r="A5" s="1" t="s">
        <v>2</v>
      </c>
      <c r="B5" s="2"/>
      <c r="C5" s="2" t="s">
        <v>122</v>
      </c>
      <c r="D5" s="3" t="s">
        <v>3</v>
      </c>
      <c r="E5" s="4" t="s">
        <v>20</v>
      </c>
      <c r="F5" s="3" t="s">
        <v>4</v>
      </c>
      <c r="G5" s="3" t="s">
        <v>21</v>
      </c>
      <c r="H5" s="3" t="s">
        <v>23</v>
      </c>
      <c r="I5" s="43"/>
      <c r="J5" s="37"/>
      <c r="L5" s="37"/>
      <c r="M5" s="38"/>
    </row>
    <row r="6" spans="1:13" x14ac:dyDescent="0.35">
      <c r="A6" s="5" t="s">
        <v>7</v>
      </c>
      <c r="B6" s="6"/>
      <c r="C6" s="6">
        <v>565</v>
      </c>
      <c r="D6" s="7" t="s">
        <v>69</v>
      </c>
      <c r="E6" s="8">
        <v>3</v>
      </c>
      <c r="F6" s="7">
        <v>3</v>
      </c>
      <c r="G6" s="7">
        <v>5</v>
      </c>
      <c r="H6" s="47" t="s">
        <v>24</v>
      </c>
      <c r="J6" s="39"/>
      <c r="L6" s="39"/>
      <c r="M6" s="40"/>
    </row>
    <row r="7" spans="1:13" x14ac:dyDescent="0.35">
      <c r="A7" s="5" t="s">
        <v>15</v>
      </c>
      <c r="B7" s="6"/>
      <c r="C7" s="6">
        <v>566</v>
      </c>
      <c r="D7" s="9" t="s">
        <v>11</v>
      </c>
      <c r="E7" s="8">
        <v>3</v>
      </c>
      <c r="F7" s="7">
        <v>8</v>
      </c>
      <c r="G7" s="7">
        <v>8</v>
      </c>
      <c r="H7" s="20" t="s">
        <v>24</v>
      </c>
      <c r="J7" s="39"/>
      <c r="L7" s="39"/>
      <c r="M7" s="40"/>
    </row>
    <row r="8" spans="1:13" x14ac:dyDescent="0.35">
      <c r="A8" s="5" t="s">
        <v>16</v>
      </c>
      <c r="B8" s="6"/>
      <c r="C8" s="6">
        <v>567</v>
      </c>
      <c r="D8" s="7" t="s">
        <v>13</v>
      </c>
      <c r="E8" s="8">
        <v>1</v>
      </c>
      <c r="F8" s="7">
        <v>2</v>
      </c>
      <c r="G8" s="7">
        <v>3</v>
      </c>
      <c r="H8" s="47" t="s">
        <v>24</v>
      </c>
      <c r="J8" s="39"/>
      <c r="L8" s="39"/>
      <c r="M8" s="40"/>
    </row>
    <row r="9" spans="1:13" x14ac:dyDescent="0.35">
      <c r="A9" s="10" t="s">
        <v>17</v>
      </c>
      <c r="B9" s="11"/>
      <c r="C9" s="11">
        <v>568</v>
      </c>
      <c r="D9" s="9" t="s">
        <v>14</v>
      </c>
      <c r="E9" s="12">
        <v>2</v>
      </c>
      <c r="F9" s="9">
        <v>8</v>
      </c>
      <c r="G9" s="9">
        <v>3</v>
      </c>
      <c r="H9" s="20" t="s">
        <v>24</v>
      </c>
      <c r="J9" s="39"/>
      <c r="L9" s="39"/>
      <c r="M9" s="40"/>
    </row>
    <row r="10" spans="1:13" x14ac:dyDescent="0.35">
      <c r="A10" s="13" t="s">
        <v>8</v>
      </c>
      <c r="B10" s="14"/>
      <c r="C10" s="14">
        <v>571</v>
      </c>
      <c r="D10" s="15" t="s">
        <v>70</v>
      </c>
      <c r="E10" s="16">
        <v>2</v>
      </c>
      <c r="F10" s="15">
        <v>3</v>
      </c>
      <c r="G10" s="15">
        <v>3</v>
      </c>
      <c r="H10" s="20" t="s">
        <v>25</v>
      </c>
      <c r="J10" s="39"/>
      <c r="L10" s="39"/>
      <c r="M10" s="40"/>
    </row>
    <row r="11" spans="1:13" x14ac:dyDescent="0.35">
      <c r="A11" s="13" t="s">
        <v>9</v>
      </c>
      <c r="B11" s="14"/>
      <c r="C11" s="14">
        <v>569</v>
      </c>
      <c r="D11" s="15" t="s">
        <v>19</v>
      </c>
      <c r="E11" s="16">
        <v>8</v>
      </c>
      <c r="F11" s="15">
        <v>8</v>
      </c>
      <c r="G11" s="15">
        <v>13</v>
      </c>
      <c r="H11" s="20" t="s">
        <v>24</v>
      </c>
      <c r="J11" s="39"/>
      <c r="L11" s="39"/>
      <c r="M11" s="40"/>
    </row>
    <row r="12" spans="1:13" x14ac:dyDescent="0.35">
      <c r="A12" s="13" t="s">
        <v>10</v>
      </c>
      <c r="B12" s="14"/>
      <c r="C12" s="14">
        <v>570</v>
      </c>
      <c r="D12" s="15" t="s">
        <v>12</v>
      </c>
      <c r="E12" s="16">
        <v>2</v>
      </c>
      <c r="F12" s="15">
        <v>8</v>
      </c>
      <c r="G12" s="15">
        <v>8</v>
      </c>
      <c r="H12" s="20" t="s">
        <v>24</v>
      </c>
      <c r="J12" s="39"/>
      <c r="L12" s="39"/>
      <c r="M12" s="40"/>
    </row>
    <row r="13" spans="1:13" ht="15" thickBot="1" x14ac:dyDescent="0.4">
      <c r="D13" s="17" t="s">
        <v>22</v>
      </c>
      <c r="E13" s="19">
        <f>SUM(E6:E12)</f>
        <v>21</v>
      </c>
      <c r="F13" s="18">
        <f>SUM(F6:F12)</f>
        <v>40</v>
      </c>
      <c r="G13" s="18">
        <f>SUM(G6:G12)</f>
        <v>43</v>
      </c>
      <c r="J13" s="39">
        <f>F13</f>
        <v>40</v>
      </c>
      <c r="K13">
        <f>G13</f>
        <v>43</v>
      </c>
      <c r="L13" s="39">
        <v>3</v>
      </c>
      <c r="M13" s="40">
        <v>29</v>
      </c>
    </row>
    <row r="14" spans="1:13" ht="15" thickTop="1" x14ac:dyDescent="0.35">
      <c r="J14" s="39"/>
      <c r="L14" s="39"/>
      <c r="M14" s="40"/>
    </row>
    <row r="15" spans="1:13" x14ac:dyDescent="0.35">
      <c r="J15" s="39"/>
      <c r="L15" s="39"/>
      <c r="M15" s="40"/>
    </row>
    <row r="16" spans="1:13" x14ac:dyDescent="0.35">
      <c r="A16" t="s">
        <v>5</v>
      </c>
      <c r="B16" t="s">
        <v>26</v>
      </c>
      <c r="J16" s="39"/>
      <c r="L16" s="39"/>
      <c r="M16" s="40"/>
    </row>
    <row r="17" spans="1:13" x14ac:dyDescent="0.35">
      <c r="A17" s="1" t="s">
        <v>2</v>
      </c>
      <c r="B17" s="2"/>
      <c r="C17" s="2"/>
      <c r="D17" s="3" t="s">
        <v>3</v>
      </c>
      <c r="E17" s="4" t="s">
        <v>20</v>
      </c>
      <c r="F17" s="3" t="s">
        <v>4</v>
      </c>
      <c r="G17" s="3" t="s">
        <v>21</v>
      </c>
      <c r="H17" s="3" t="s">
        <v>23</v>
      </c>
      <c r="J17" s="39"/>
      <c r="L17" s="39"/>
      <c r="M17" s="40"/>
    </row>
    <row r="18" spans="1:13" x14ac:dyDescent="0.35">
      <c r="A18" s="5" t="s">
        <v>27</v>
      </c>
      <c r="B18" s="6"/>
      <c r="C18" s="6">
        <v>573</v>
      </c>
      <c r="D18" s="7" t="s">
        <v>28</v>
      </c>
      <c r="E18" s="8">
        <v>3</v>
      </c>
      <c r="F18" s="7">
        <v>5</v>
      </c>
      <c r="G18" s="7">
        <v>5</v>
      </c>
      <c r="H18" s="20" t="s">
        <v>24</v>
      </c>
      <c r="J18" s="39"/>
      <c r="L18" s="39"/>
      <c r="M18" s="40"/>
    </row>
    <row r="19" spans="1:13" x14ac:dyDescent="0.35">
      <c r="A19" s="5" t="s">
        <v>27</v>
      </c>
      <c r="B19" s="6"/>
      <c r="C19" s="6">
        <v>574</v>
      </c>
      <c r="D19" s="7" t="s">
        <v>29</v>
      </c>
      <c r="E19" s="8">
        <v>3</v>
      </c>
      <c r="F19" s="7">
        <v>8</v>
      </c>
      <c r="G19" s="7">
        <v>8</v>
      </c>
      <c r="H19" s="20" t="s">
        <v>24</v>
      </c>
      <c r="J19" s="39"/>
      <c r="L19" s="39"/>
      <c r="M19" s="40"/>
    </row>
    <row r="20" spans="1:13" x14ac:dyDescent="0.35">
      <c r="A20" s="10" t="s">
        <v>27</v>
      </c>
      <c r="B20" s="11"/>
      <c r="C20" s="6">
        <v>575</v>
      </c>
      <c r="D20" s="7" t="s">
        <v>30</v>
      </c>
      <c r="E20" s="8">
        <v>5</v>
      </c>
      <c r="F20" s="7">
        <v>8</v>
      </c>
      <c r="G20" s="7">
        <v>8</v>
      </c>
      <c r="H20" s="20" t="s">
        <v>24</v>
      </c>
      <c r="J20" s="39"/>
      <c r="L20" s="39"/>
      <c r="M20" s="40"/>
    </row>
    <row r="21" spans="1:13" x14ac:dyDescent="0.35">
      <c r="A21" s="10" t="s">
        <v>85</v>
      </c>
      <c r="B21" s="11"/>
      <c r="C21" s="6">
        <v>576</v>
      </c>
      <c r="D21" s="7" t="s">
        <v>86</v>
      </c>
      <c r="E21" s="8">
        <v>8</v>
      </c>
      <c r="F21" s="7">
        <v>13</v>
      </c>
      <c r="G21" s="7">
        <v>13</v>
      </c>
      <c r="H21" s="20" t="s">
        <v>24</v>
      </c>
      <c r="J21" s="39"/>
      <c r="L21" s="39"/>
      <c r="M21" s="40"/>
    </row>
    <row r="22" spans="1:13" x14ac:dyDescent="0.35">
      <c r="A22" s="10" t="s">
        <v>85</v>
      </c>
      <c r="B22" s="11"/>
      <c r="C22" s="6">
        <v>577</v>
      </c>
      <c r="D22" s="7" t="s">
        <v>105</v>
      </c>
      <c r="E22" s="8">
        <v>2</v>
      </c>
      <c r="F22" s="7">
        <v>2</v>
      </c>
      <c r="G22" s="7">
        <v>2</v>
      </c>
      <c r="H22" s="20" t="s">
        <v>25</v>
      </c>
      <c r="J22" s="39"/>
      <c r="L22" s="39"/>
      <c r="M22" s="40"/>
    </row>
    <row r="23" spans="1:13" ht="15" thickBot="1" x14ac:dyDescent="0.4">
      <c r="D23" s="17" t="s">
        <v>22</v>
      </c>
      <c r="E23" s="19">
        <f>SUM(E14:E22)</f>
        <v>21</v>
      </c>
      <c r="F23" s="18">
        <f>SUM(F14:F22)</f>
        <v>36</v>
      </c>
      <c r="G23" s="18">
        <f>SUM(G14:G22)</f>
        <v>36</v>
      </c>
      <c r="J23" s="39">
        <f>F23</f>
        <v>36</v>
      </c>
      <c r="K23">
        <f>G23</f>
        <v>36</v>
      </c>
      <c r="L23" s="39">
        <v>2</v>
      </c>
      <c r="M23" s="40">
        <v>31</v>
      </c>
    </row>
    <row r="24" spans="1:13" ht="15" thickTop="1" x14ac:dyDescent="0.35">
      <c r="J24" s="39"/>
      <c r="L24" s="39"/>
      <c r="M24" s="40"/>
    </row>
    <row r="25" spans="1:13" x14ac:dyDescent="0.35">
      <c r="A25" t="s">
        <v>5</v>
      </c>
      <c r="B25" t="s">
        <v>71</v>
      </c>
      <c r="J25" s="39"/>
      <c r="L25" s="39"/>
      <c r="M25" s="40"/>
    </row>
    <row r="26" spans="1:13" x14ac:dyDescent="0.35">
      <c r="A26" s="1" t="s">
        <v>2</v>
      </c>
      <c r="B26" s="2"/>
      <c r="C26" s="2"/>
      <c r="D26" s="3" t="s">
        <v>3</v>
      </c>
      <c r="E26" s="4" t="s">
        <v>20</v>
      </c>
      <c r="F26" s="3" t="s">
        <v>4</v>
      </c>
      <c r="G26" s="3" t="s">
        <v>21</v>
      </c>
      <c r="H26" s="3" t="s">
        <v>23</v>
      </c>
      <c r="J26" s="39"/>
      <c r="L26" s="39"/>
      <c r="M26" s="40"/>
    </row>
    <row r="27" spans="1:13" x14ac:dyDescent="0.35">
      <c r="A27" s="5" t="s">
        <v>87</v>
      </c>
      <c r="B27" s="6"/>
      <c r="C27" s="6"/>
      <c r="D27" s="6" t="s">
        <v>88</v>
      </c>
      <c r="E27" s="8">
        <v>5</v>
      </c>
      <c r="F27" s="7">
        <v>5</v>
      </c>
      <c r="G27" s="7">
        <v>5</v>
      </c>
      <c r="H27" s="6" t="s">
        <v>25</v>
      </c>
      <c r="J27" s="39"/>
      <c r="L27" s="39"/>
      <c r="M27" s="40"/>
    </row>
    <row r="28" spans="1:13" x14ac:dyDescent="0.35">
      <c r="A28" s="5" t="s">
        <v>47</v>
      </c>
      <c r="B28" s="6"/>
      <c r="C28" s="6"/>
      <c r="D28" s="6" t="s">
        <v>90</v>
      </c>
      <c r="E28" s="8">
        <v>3</v>
      </c>
      <c r="F28" s="7">
        <v>3</v>
      </c>
      <c r="G28" s="7">
        <v>5</v>
      </c>
      <c r="H28" s="6" t="s">
        <v>25</v>
      </c>
      <c r="J28" s="39"/>
      <c r="L28" s="39"/>
      <c r="M28" s="40"/>
    </row>
    <row r="29" spans="1:13" x14ac:dyDescent="0.35">
      <c r="A29" s="5" t="s">
        <v>47</v>
      </c>
      <c r="B29" s="11"/>
      <c r="C29" s="12"/>
      <c r="D29" s="12" t="s">
        <v>31</v>
      </c>
      <c r="E29" s="9">
        <v>2</v>
      </c>
      <c r="F29" s="9">
        <v>2</v>
      </c>
      <c r="G29" s="9">
        <v>2</v>
      </c>
      <c r="H29" s="6" t="s">
        <v>25</v>
      </c>
      <c r="J29" s="39"/>
      <c r="L29" s="39"/>
      <c r="M29" s="40"/>
    </row>
    <row r="30" spans="1:13" x14ac:dyDescent="0.35">
      <c r="A30" s="21" t="s">
        <v>48</v>
      </c>
      <c r="B30" s="22"/>
      <c r="C30" s="20"/>
      <c r="D30" s="16" t="s">
        <v>32</v>
      </c>
      <c r="E30" s="9">
        <v>2</v>
      </c>
      <c r="F30" s="9">
        <v>3</v>
      </c>
      <c r="G30" s="9">
        <v>3</v>
      </c>
      <c r="H30" s="6" t="s">
        <v>25</v>
      </c>
      <c r="J30" s="39"/>
      <c r="L30" s="39"/>
      <c r="M30" s="40"/>
    </row>
    <row r="31" spans="1:13" x14ac:dyDescent="0.35">
      <c r="A31" s="21" t="s">
        <v>48</v>
      </c>
      <c r="B31" s="11"/>
      <c r="C31" s="11"/>
      <c r="D31" s="11" t="s">
        <v>31</v>
      </c>
      <c r="E31" s="9">
        <v>2</v>
      </c>
      <c r="F31" s="9">
        <v>2</v>
      </c>
      <c r="G31" s="9">
        <v>2</v>
      </c>
      <c r="H31" s="6" t="s">
        <v>25</v>
      </c>
      <c r="J31" s="39"/>
      <c r="L31" s="39"/>
      <c r="M31" s="40"/>
    </row>
    <row r="32" spans="1:13" x14ac:dyDescent="0.35">
      <c r="A32" s="21" t="s">
        <v>49</v>
      </c>
      <c r="B32" s="22"/>
      <c r="C32" s="22"/>
      <c r="D32" s="11" t="s">
        <v>32</v>
      </c>
      <c r="E32" s="9">
        <v>5</v>
      </c>
      <c r="F32" s="9">
        <v>8</v>
      </c>
      <c r="G32" s="9">
        <v>8</v>
      </c>
      <c r="H32" s="6" t="s">
        <v>25</v>
      </c>
      <c r="J32" s="39"/>
      <c r="L32" s="39"/>
      <c r="M32" s="40"/>
    </row>
    <row r="33" spans="1:13" x14ac:dyDescent="0.35">
      <c r="A33" s="21" t="s">
        <v>49</v>
      </c>
      <c r="B33" s="11"/>
      <c r="C33" s="11"/>
      <c r="D33" s="11" t="s">
        <v>31</v>
      </c>
      <c r="E33" s="9">
        <v>2</v>
      </c>
      <c r="F33" s="9">
        <v>3</v>
      </c>
      <c r="G33" s="9">
        <v>3</v>
      </c>
      <c r="H33" s="6" t="s">
        <v>25</v>
      </c>
      <c r="J33" s="39"/>
      <c r="L33" s="39"/>
      <c r="M33" s="40"/>
    </row>
    <row r="34" spans="1:13" x14ac:dyDescent="0.35">
      <c r="A34" s="21" t="s">
        <v>50</v>
      </c>
      <c r="B34" s="22"/>
      <c r="C34" s="22"/>
      <c r="D34" s="11" t="s">
        <v>32</v>
      </c>
      <c r="E34" s="9">
        <v>2</v>
      </c>
      <c r="F34" s="9">
        <v>3</v>
      </c>
      <c r="G34" s="9">
        <v>3</v>
      </c>
      <c r="H34" s="6" t="s">
        <v>25</v>
      </c>
      <c r="J34" s="39"/>
      <c r="L34" s="39"/>
      <c r="M34" s="40"/>
    </row>
    <row r="35" spans="1:13" x14ac:dyDescent="0.35">
      <c r="A35" s="21" t="s">
        <v>50</v>
      </c>
      <c r="B35" s="11"/>
      <c r="C35" s="11"/>
      <c r="D35" s="11" t="s">
        <v>31</v>
      </c>
      <c r="E35" s="9">
        <v>2</v>
      </c>
      <c r="F35" s="9">
        <v>2</v>
      </c>
      <c r="G35" s="9">
        <v>2</v>
      </c>
      <c r="H35" s="6" t="s">
        <v>25</v>
      </c>
      <c r="J35" s="39"/>
      <c r="L35" s="39"/>
      <c r="M35" s="40"/>
    </row>
    <row r="36" spans="1:13" x14ac:dyDescent="0.35">
      <c r="A36" s="21" t="s">
        <v>65</v>
      </c>
      <c r="B36" s="22"/>
      <c r="C36" s="22"/>
      <c r="D36" s="11" t="s">
        <v>32</v>
      </c>
      <c r="E36" s="9">
        <v>2</v>
      </c>
      <c r="F36" s="9">
        <v>3</v>
      </c>
      <c r="G36" s="9">
        <v>3</v>
      </c>
      <c r="H36" s="6" t="s">
        <v>25</v>
      </c>
      <c r="J36" s="39"/>
      <c r="L36" s="39"/>
      <c r="M36" s="40"/>
    </row>
    <row r="37" spans="1:13" x14ac:dyDescent="0.35">
      <c r="A37" s="21" t="s">
        <v>65</v>
      </c>
      <c r="B37" s="11"/>
      <c r="C37" s="11"/>
      <c r="D37" s="11" t="s">
        <v>31</v>
      </c>
      <c r="E37" s="9">
        <v>2</v>
      </c>
      <c r="F37" s="9">
        <v>2</v>
      </c>
      <c r="G37" s="9">
        <v>2</v>
      </c>
      <c r="H37" s="6" t="s">
        <v>25</v>
      </c>
      <c r="J37" s="39"/>
      <c r="L37" s="39"/>
      <c r="M37" s="40"/>
    </row>
    <row r="38" spans="1:13" x14ac:dyDescent="0.35">
      <c r="A38" s="21" t="s">
        <v>51</v>
      </c>
      <c r="B38" s="22"/>
      <c r="C38" s="22"/>
      <c r="D38" s="11" t="s">
        <v>32</v>
      </c>
      <c r="E38" s="9">
        <v>5</v>
      </c>
      <c r="F38" s="9">
        <v>5</v>
      </c>
      <c r="G38" s="9">
        <v>8</v>
      </c>
      <c r="H38" s="6" t="s">
        <v>25</v>
      </c>
      <c r="J38" s="39"/>
      <c r="L38" s="39"/>
      <c r="M38" s="40"/>
    </row>
    <row r="39" spans="1:13" x14ac:dyDescent="0.35">
      <c r="A39" s="21" t="s">
        <v>51</v>
      </c>
      <c r="B39" s="11"/>
      <c r="C39" s="11"/>
      <c r="D39" s="11" t="s">
        <v>31</v>
      </c>
      <c r="E39" s="9">
        <v>2</v>
      </c>
      <c r="F39" s="9">
        <v>2</v>
      </c>
      <c r="G39" s="9">
        <v>2</v>
      </c>
      <c r="H39" s="6" t="s">
        <v>25</v>
      </c>
      <c r="J39" s="39"/>
      <c r="L39" s="39"/>
      <c r="M39" s="40"/>
    </row>
    <row r="40" spans="1:13" x14ac:dyDescent="0.35">
      <c r="A40" s="21" t="s">
        <v>52</v>
      </c>
      <c r="B40" s="22"/>
      <c r="C40" s="22"/>
      <c r="D40" s="11" t="s">
        <v>32</v>
      </c>
      <c r="E40" s="9">
        <v>2</v>
      </c>
      <c r="F40" s="9">
        <v>3</v>
      </c>
      <c r="G40" s="9">
        <v>3</v>
      </c>
      <c r="H40" s="6" t="s">
        <v>25</v>
      </c>
      <c r="J40" s="39"/>
      <c r="L40" s="39"/>
      <c r="M40" s="40"/>
    </row>
    <row r="41" spans="1:13" x14ac:dyDescent="0.35">
      <c r="A41" s="21" t="s">
        <v>52</v>
      </c>
      <c r="B41" s="11"/>
      <c r="C41" s="11"/>
      <c r="D41" s="11" t="s">
        <v>31</v>
      </c>
      <c r="E41" s="9">
        <v>2</v>
      </c>
      <c r="F41" s="9">
        <v>2</v>
      </c>
      <c r="G41" s="9">
        <v>2</v>
      </c>
      <c r="H41" s="6" t="s">
        <v>25</v>
      </c>
      <c r="J41" s="39"/>
      <c r="L41" s="39"/>
      <c r="M41" s="40"/>
    </row>
    <row r="42" spans="1:13" x14ac:dyDescent="0.35">
      <c r="A42" s="21" t="s">
        <v>53</v>
      </c>
      <c r="B42" s="22"/>
      <c r="C42" s="22"/>
      <c r="D42" s="11" t="s">
        <v>32</v>
      </c>
      <c r="E42" s="9">
        <v>2</v>
      </c>
      <c r="F42" s="9">
        <v>3</v>
      </c>
      <c r="G42" s="9">
        <v>3</v>
      </c>
      <c r="H42" s="6" t="s">
        <v>25</v>
      </c>
      <c r="J42" s="39"/>
      <c r="L42" s="39"/>
      <c r="M42" s="40"/>
    </row>
    <row r="43" spans="1:13" x14ac:dyDescent="0.35">
      <c r="A43" s="21" t="s">
        <v>53</v>
      </c>
      <c r="B43" s="11"/>
      <c r="C43" s="11"/>
      <c r="D43" s="11" t="s">
        <v>31</v>
      </c>
      <c r="E43" s="9">
        <v>2</v>
      </c>
      <c r="F43" s="9">
        <v>2</v>
      </c>
      <c r="G43" s="9">
        <v>2</v>
      </c>
      <c r="H43" s="6" t="s">
        <v>25</v>
      </c>
      <c r="J43" s="39"/>
      <c r="L43" s="39"/>
      <c r="M43" s="40"/>
    </row>
    <row r="44" spans="1:13" x14ac:dyDescent="0.35">
      <c r="A44" s="21" t="s">
        <v>54</v>
      </c>
      <c r="B44" s="22"/>
      <c r="C44" s="22"/>
      <c r="D44" s="11" t="s">
        <v>32</v>
      </c>
      <c r="E44" s="9">
        <v>2</v>
      </c>
      <c r="F44" s="9">
        <v>3</v>
      </c>
      <c r="G44" s="9">
        <v>3</v>
      </c>
      <c r="H44" s="6" t="s">
        <v>25</v>
      </c>
      <c r="J44" s="39"/>
      <c r="L44" s="39"/>
      <c r="M44" s="40"/>
    </row>
    <row r="45" spans="1:13" x14ac:dyDescent="0.35">
      <c r="A45" s="21" t="s">
        <v>54</v>
      </c>
      <c r="B45" s="11"/>
      <c r="C45" s="11"/>
      <c r="D45" s="11" t="s">
        <v>31</v>
      </c>
      <c r="E45" s="9">
        <v>2</v>
      </c>
      <c r="F45" s="9">
        <v>2</v>
      </c>
      <c r="G45" s="9">
        <v>2</v>
      </c>
      <c r="H45" s="6" t="s">
        <v>25</v>
      </c>
      <c r="J45" s="39"/>
      <c r="L45" s="39"/>
      <c r="M45" s="40"/>
    </row>
    <row r="46" spans="1:13" x14ac:dyDescent="0.35">
      <c r="A46" s="21" t="s">
        <v>55</v>
      </c>
      <c r="B46" s="22"/>
      <c r="C46" s="22"/>
      <c r="D46" s="11" t="s">
        <v>32</v>
      </c>
      <c r="E46" s="9">
        <v>2</v>
      </c>
      <c r="F46" s="9">
        <v>3</v>
      </c>
      <c r="G46" s="9">
        <v>3</v>
      </c>
      <c r="H46" s="6" t="s">
        <v>25</v>
      </c>
      <c r="J46" s="39"/>
      <c r="L46" s="39"/>
      <c r="M46" s="40"/>
    </row>
    <row r="47" spans="1:13" x14ac:dyDescent="0.35">
      <c r="A47" s="21" t="s">
        <v>55</v>
      </c>
      <c r="B47" s="11"/>
      <c r="C47" s="11"/>
      <c r="D47" s="11" t="s">
        <v>31</v>
      </c>
      <c r="E47" s="9">
        <v>2</v>
      </c>
      <c r="F47" s="9">
        <v>2</v>
      </c>
      <c r="G47" s="9">
        <v>2</v>
      </c>
      <c r="H47" s="6" t="s">
        <v>25</v>
      </c>
      <c r="J47" s="39"/>
      <c r="L47" s="39"/>
      <c r="M47" s="40"/>
    </row>
    <row r="48" spans="1:13" x14ac:dyDescent="0.35">
      <c r="A48" s="21" t="s">
        <v>66</v>
      </c>
      <c r="B48" s="22"/>
      <c r="C48" s="22"/>
      <c r="D48" s="11" t="s">
        <v>32</v>
      </c>
      <c r="E48" s="9">
        <v>2</v>
      </c>
      <c r="F48" s="9">
        <v>2</v>
      </c>
      <c r="G48" s="9">
        <v>2</v>
      </c>
      <c r="H48" s="6" t="s">
        <v>25</v>
      </c>
      <c r="J48" s="39"/>
      <c r="L48" s="39"/>
      <c r="M48" s="40"/>
    </row>
    <row r="49" spans="1:13" x14ac:dyDescent="0.35">
      <c r="A49" s="10" t="s">
        <v>66</v>
      </c>
      <c r="B49" s="11"/>
      <c r="C49" s="11"/>
      <c r="D49" s="11" t="s">
        <v>31</v>
      </c>
      <c r="E49" s="9">
        <v>2</v>
      </c>
      <c r="F49" s="9">
        <v>2</v>
      </c>
      <c r="G49" s="9">
        <v>2</v>
      </c>
      <c r="H49" s="6" t="s">
        <v>25</v>
      </c>
      <c r="J49" s="39"/>
      <c r="L49" s="39"/>
      <c r="M49" s="40"/>
    </row>
    <row r="50" spans="1:13" ht="15" thickBot="1" x14ac:dyDescent="0.4">
      <c r="D50" s="17" t="s">
        <v>22</v>
      </c>
      <c r="E50" s="19">
        <f>SUM(E27:E49)</f>
        <v>56</v>
      </c>
      <c r="F50" s="18">
        <f>SUM(F27:F49)</f>
        <v>67</v>
      </c>
      <c r="G50" s="18">
        <f>SUM(G27:G49)</f>
        <v>72</v>
      </c>
      <c r="J50" s="39">
        <f>F50</f>
        <v>67</v>
      </c>
      <c r="K50">
        <f>G50</f>
        <v>72</v>
      </c>
      <c r="L50" s="39">
        <v>67</v>
      </c>
      <c r="M50" s="40">
        <v>0</v>
      </c>
    </row>
    <row r="51" spans="1:13" ht="15" thickTop="1" x14ac:dyDescent="0.35">
      <c r="J51" s="39"/>
      <c r="L51" s="39"/>
      <c r="M51" s="40"/>
    </row>
    <row r="52" spans="1:13" x14ac:dyDescent="0.35">
      <c r="A52" t="s">
        <v>5</v>
      </c>
      <c r="B52" t="s">
        <v>37</v>
      </c>
      <c r="J52" s="39"/>
      <c r="L52" s="39"/>
      <c r="M52" s="40"/>
    </row>
    <row r="53" spans="1:13" x14ac:dyDescent="0.35">
      <c r="A53" s="1" t="s">
        <v>2</v>
      </c>
      <c r="B53" s="2"/>
      <c r="C53" s="2"/>
      <c r="D53" s="3" t="s">
        <v>3</v>
      </c>
      <c r="E53" s="4" t="s">
        <v>20</v>
      </c>
      <c r="F53" s="3" t="s">
        <v>4</v>
      </c>
      <c r="G53" s="3" t="s">
        <v>21</v>
      </c>
      <c r="H53" s="3" t="s">
        <v>23</v>
      </c>
      <c r="J53" s="39"/>
      <c r="L53" s="39"/>
      <c r="M53" s="40"/>
    </row>
    <row r="54" spans="1:13" x14ac:dyDescent="0.35">
      <c r="A54" s="10" t="s">
        <v>33</v>
      </c>
      <c r="B54" s="11"/>
      <c r="C54" s="11"/>
      <c r="D54" s="11" t="s">
        <v>34</v>
      </c>
      <c r="E54" s="12">
        <v>3</v>
      </c>
      <c r="F54" s="9">
        <v>5</v>
      </c>
      <c r="G54" s="9">
        <v>5</v>
      </c>
      <c r="H54" s="11" t="s">
        <v>24</v>
      </c>
      <c r="J54" s="39"/>
      <c r="L54" s="39"/>
      <c r="M54" s="40"/>
    </row>
    <row r="55" spans="1:13" x14ac:dyDescent="0.35">
      <c r="A55" s="10" t="s">
        <v>118</v>
      </c>
      <c r="B55" s="11"/>
      <c r="C55" s="11"/>
      <c r="D55" s="11" t="s">
        <v>119</v>
      </c>
      <c r="E55" s="12">
        <v>1</v>
      </c>
      <c r="F55" s="9">
        <v>2</v>
      </c>
      <c r="G55" s="9">
        <v>2</v>
      </c>
      <c r="H55" s="11" t="s">
        <v>24</v>
      </c>
      <c r="J55" s="39"/>
      <c r="L55" s="39"/>
      <c r="M55" s="40"/>
    </row>
    <row r="56" spans="1:13" x14ac:dyDescent="0.35">
      <c r="A56" s="10" t="s">
        <v>37</v>
      </c>
      <c r="B56" s="11"/>
      <c r="C56" s="11"/>
      <c r="D56" s="11" t="s">
        <v>38</v>
      </c>
      <c r="E56" s="12">
        <v>1</v>
      </c>
      <c r="F56" s="9">
        <v>1</v>
      </c>
      <c r="G56" s="9">
        <v>1</v>
      </c>
      <c r="H56" s="11" t="s">
        <v>25</v>
      </c>
      <c r="J56" s="39"/>
      <c r="L56" s="39"/>
      <c r="M56" s="40"/>
    </row>
    <row r="57" spans="1:13" x14ac:dyDescent="0.35">
      <c r="A57" s="44" t="s">
        <v>37</v>
      </c>
      <c r="B57" s="45"/>
      <c r="C57" s="45"/>
      <c r="D57" s="46" t="s">
        <v>64</v>
      </c>
      <c r="E57" s="46">
        <v>0</v>
      </c>
      <c r="F57" s="46">
        <v>0</v>
      </c>
      <c r="G57" s="46">
        <v>0</v>
      </c>
      <c r="H57" s="46" t="s">
        <v>24</v>
      </c>
      <c r="I57" t="s">
        <v>97</v>
      </c>
      <c r="J57" s="39"/>
      <c r="L57" s="39"/>
      <c r="M57" s="40"/>
    </row>
    <row r="58" spans="1:13" ht="15" thickBot="1" x14ac:dyDescent="0.4">
      <c r="D58" s="17" t="s">
        <v>22</v>
      </c>
      <c r="E58" s="19">
        <f>SUM(E54:E57)</f>
        <v>5</v>
      </c>
      <c r="F58" s="19">
        <f t="shared" ref="F58:G58" si="0">SUM(F54:F57)</f>
        <v>8</v>
      </c>
      <c r="G58" s="19">
        <f t="shared" si="0"/>
        <v>8</v>
      </c>
      <c r="J58" s="39">
        <f>F58</f>
        <v>8</v>
      </c>
      <c r="K58">
        <f>G58</f>
        <v>8</v>
      </c>
      <c r="L58" s="39">
        <v>1</v>
      </c>
      <c r="M58" s="40">
        <v>5</v>
      </c>
    </row>
    <row r="59" spans="1:13" ht="15" thickTop="1" x14ac:dyDescent="0.35">
      <c r="J59" s="39"/>
      <c r="L59" s="39"/>
      <c r="M59" s="40"/>
    </row>
    <row r="60" spans="1:13" x14ac:dyDescent="0.35">
      <c r="A60" t="s">
        <v>39</v>
      </c>
      <c r="B60" t="s">
        <v>40</v>
      </c>
      <c r="J60" s="39"/>
      <c r="L60" s="39"/>
      <c r="M60" s="40"/>
    </row>
    <row r="61" spans="1:13" x14ac:dyDescent="0.35">
      <c r="A61" s="1" t="s">
        <v>2</v>
      </c>
      <c r="B61" s="2"/>
      <c r="C61" s="2"/>
      <c r="D61" s="3" t="s">
        <v>3</v>
      </c>
      <c r="E61" s="4" t="s">
        <v>20</v>
      </c>
      <c r="F61" s="3" t="s">
        <v>4</v>
      </c>
      <c r="G61" s="3" t="s">
        <v>21</v>
      </c>
      <c r="H61" s="3" t="s">
        <v>23</v>
      </c>
      <c r="J61" s="39"/>
      <c r="L61" s="39"/>
      <c r="M61" s="40"/>
    </row>
    <row r="62" spans="1:13" x14ac:dyDescent="0.35">
      <c r="A62" s="10" t="s">
        <v>56</v>
      </c>
      <c r="B62" s="11"/>
      <c r="C62" s="6"/>
      <c r="D62" s="6" t="s">
        <v>57</v>
      </c>
      <c r="E62" s="8">
        <v>5</v>
      </c>
      <c r="F62" s="7">
        <v>8</v>
      </c>
      <c r="G62" s="7">
        <v>8</v>
      </c>
      <c r="H62" s="9" t="s">
        <v>24</v>
      </c>
      <c r="J62" s="39"/>
      <c r="L62" s="39"/>
      <c r="M62" s="40"/>
    </row>
    <row r="63" spans="1:13" ht="15" thickBot="1" x14ac:dyDescent="0.4">
      <c r="D63" s="17" t="s">
        <v>22</v>
      </c>
      <c r="E63" s="19">
        <f>SUM(E62)</f>
        <v>5</v>
      </c>
      <c r="F63" s="19">
        <f t="shared" ref="F63:G63" si="1">SUM(F62)</f>
        <v>8</v>
      </c>
      <c r="G63" s="19">
        <f t="shared" si="1"/>
        <v>8</v>
      </c>
      <c r="J63" s="39">
        <f>F63</f>
        <v>8</v>
      </c>
      <c r="K63">
        <f>G63</f>
        <v>8</v>
      </c>
      <c r="L63" s="39">
        <v>0</v>
      </c>
      <c r="M63" s="40">
        <v>8</v>
      </c>
    </row>
    <row r="64" spans="1:13" ht="15" thickTop="1" x14ac:dyDescent="0.35">
      <c r="J64" s="39"/>
      <c r="L64" s="39"/>
      <c r="M64" s="40"/>
    </row>
    <row r="65" spans="1:13" x14ac:dyDescent="0.35">
      <c r="A65" t="s">
        <v>39</v>
      </c>
      <c r="B65" t="s">
        <v>41</v>
      </c>
      <c r="J65" s="39"/>
      <c r="L65" s="39"/>
      <c r="M65" s="40"/>
    </row>
    <row r="66" spans="1:13" x14ac:dyDescent="0.35">
      <c r="A66" s="1" t="s">
        <v>2</v>
      </c>
      <c r="B66" s="2"/>
      <c r="C66" s="2"/>
      <c r="D66" s="3" t="s">
        <v>3</v>
      </c>
      <c r="E66" s="4" t="s">
        <v>20</v>
      </c>
      <c r="F66" s="3" t="s">
        <v>4</v>
      </c>
      <c r="G66" s="3" t="s">
        <v>21</v>
      </c>
      <c r="H66" s="3" t="s">
        <v>23</v>
      </c>
      <c r="J66" s="39"/>
      <c r="L66" s="39"/>
      <c r="M66" s="40"/>
    </row>
    <row r="67" spans="1:13" x14ac:dyDescent="0.35">
      <c r="A67" s="5" t="s">
        <v>42</v>
      </c>
      <c r="B67" s="6"/>
      <c r="C67" s="6"/>
      <c r="D67" s="6" t="s">
        <v>43</v>
      </c>
      <c r="E67" s="8">
        <v>3</v>
      </c>
      <c r="F67" s="7">
        <v>3</v>
      </c>
      <c r="G67" s="7">
        <v>5</v>
      </c>
      <c r="H67" s="6" t="s">
        <v>25</v>
      </c>
      <c r="J67" s="39"/>
      <c r="L67" s="39"/>
      <c r="M67" s="40"/>
    </row>
    <row r="68" spans="1:13" x14ac:dyDescent="0.35">
      <c r="A68" s="9" t="s">
        <v>42</v>
      </c>
      <c r="B68" s="9"/>
      <c r="C68" s="9"/>
      <c r="D68" s="9" t="s">
        <v>44</v>
      </c>
      <c r="E68" s="9">
        <v>2</v>
      </c>
      <c r="F68" s="9">
        <v>2</v>
      </c>
      <c r="G68" s="7">
        <v>2</v>
      </c>
      <c r="H68" s="6" t="s">
        <v>25</v>
      </c>
      <c r="J68" s="39"/>
      <c r="L68" s="39"/>
      <c r="M68" s="40"/>
    </row>
    <row r="69" spans="1:13" ht="15" thickBot="1" x14ac:dyDescent="0.4">
      <c r="D69" s="17" t="s">
        <v>22</v>
      </c>
      <c r="E69" s="19">
        <f>SUM(E67:E68)</f>
        <v>5</v>
      </c>
      <c r="F69" s="19">
        <f>SUM(F67:F68)</f>
        <v>5</v>
      </c>
      <c r="G69" s="19">
        <f>SUM(G67:G68)</f>
        <v>7</v>
      </c>
      <c r="J69" s="39">
        <f>F69</f>
        <v>5</v>
      </c>
      <c r="K69">
        <f>G69</f>
        <v>7</v>
      </c>
      <c r="L69" s="39">
        <v>5</v>
      </c>
      <c r="M69" s="40">
        <v>0</v>
      </c>
    </row>
    <row r="70" spans="1:13" ht="15" thickTop="1" x14ac:dyDescent="0.35">
      <c r="J70" s="39"/>
      <c r="L70" s="39"/>
      <c r="M70" s="40"/>
    </row>
    <row r="71" spans="1:13" x14ac:dyDescent="0.35">
      <c r="A71" t="s">
        <v>39</v>
      </c>
      <c r="B71" t="s">
        <v>59</v>
      </c>
      <c r="J71" s="39"/>
      <c r="L71" s="39"/>
      <c r="M71" s="40"/>
    </row>
    <row r="72" spans="1:13" x14ac:dyDescent="0.35">
      <c r="A72" s="1" t="s">
        <v>2</v>
      </c>
      <c r="B72" s="2"/>
      <c r="C72" s="2"/>
      <c r="D72" s="3" t="s">
        <v>3</v>
      </c>
      <c r="E72" s="4" t="s">
        <v>20</v>
      </c>
      <c r="F72" s="3" t="s">
        <v>4</v>
      </c>
      <c r="G72" s="3" t="s">
        <v>21</v>
      </c>
      <c r="H72" s="3" t="s">
        <v>23</v>
      </c>
      <c r="J72" s="39"/>
      <c r="L72" s="39"/>
      <c r="M72" s="40"/>
    </row>
    <row r="73" spans="1:13" x14ac:dyDescent="0.35">
      <c r="A73" s="5" t="s">
        <v>60</v>
      </c>
      <c r="B73" s="6"/>
      <c r="C73" s="6"/>
      <c r="D73" s="7" t="s">
        <v>112</v>
      </c>
      <c r="E73" s="8">
        <v>5</v>
      </c>
      <c r="F73" s="7">
        <v>8</v>
      </c>
      <c r="G73" s="7">
        <v>8</v>
      </c>
      <c r="H73" s="6"/>
      <c r="J73" s="39"/>
      <c r="L73" s="39"/>
      <c r="M73" s="40"/>
    </row>
    <row r="74" spans="1:13" x14ac:dyDescent="0.35">
      <c r="A74" s="5" t="s">
        <v>60</v>
      </c>
      <c r="B74" s="6"/>
      <c r="C74" s="6"/>
      <c r="D74" s="7" t="s">
        <v>63</v>
      </c>
      <c r="E74" s="8"/>
      <c r="F74" s="7"/>
      <c r="G74" s="7"/>
      <c r="H74" s="6"/>
      <c r="J74" s="39"/>
      <c r="L74" s="39"/>
      <c r="M74" s="40"/>
    </row>
    <row r="75" spans="1:13" x14ac:dyDescent="0.35">
      <c r="A75" s="5" t="s">
        <v>60</v>
      </c>
      <c r="B75" s="6"/>
      <c r="C75" s="8"/>
      <c r="D75" s="5" t="s">
        <v>62</v>
      </c>
      <c r="E75" s="9"/>
      <c r="F75" s="7"/>
      <c r="G75" s="6"/>
      <c r="H75" s="6"/>
      <c r="J75" s="39"/>
      <c r="L75" s="39"/>
      <c r="M75" s="40"/>
    </row>
    <row r="76" spans="1:13" x14ac:dyDescent="0.35">
      <c r="A76" s="10" t="s">
        <v>61</v>
      </c>
      <c r="B76" s="11"/>
      <c r="C76" s="12"/>
      <c r="D76" s="10" t="s">
        <v>115</v>
      </c>
      <c r="E76" s="9"/>
      <c r="F76" s="9"/>
      <c r="G76" s="11"/>
      <c r="H76" s="9"/>
      <c r="J76" s="39"/>
      <c r="L76" s="39"/>
      <c r="M76" s="40"/>
    </row>
    <row r="77" spans="1:13" ht="15" thickBot="1" x14ac:dyDescent="0.4">
      <c r="D77" s="17" t="s">
        <v>22</v>
      </c>
      <c r="E77" s="19">
        <f>SUM(E73:E76)</f>
        <v>5</v>
      </c>
      <c r="F77" s="19">
        <f>SUM(F73:F76)</f>
        <v>8</v>
      </c>
      <c r="G77" s="19">
        <f>SUM(G73:G76)</f>
        <v>8</v>
      </c>
      <c r="J77" s="39">
        <f>F77</f>
        <v>8</v>
      </c>
      <c r="K77">
        <f>G77</f>
        <v>8</v>
      </c>
      <c r="L77" s="39">
        <v>0</v>
      </c>
      <c r="M77" s="40">
        <v>0</v>
      </c>
    </row>
    <row r="78" spans="1:13" ht="15" thickTop="1" x14ac:dyDescent="0.35">
      <c r="J78" s="39"/>
      <c r="L78" s="39"/>
      <c r="M78" s="40"/>
    </row>
    <row r="79" spans="1:13" x14ac:dyDescent="0.35">
      <c r="A79" t="s">
        <v>5</v>
      </c>
      <c r="B79" t="s">
        <v>67</v>
      </c>
      <c r="J79" s="39"/>
      <c r="L79" s="39"/>
      <c r="M79" s="40"/>
    </row>
    <row r="80" spans="1:13" x14ac:dyDescent="0.35">
      <c r="A80" s="1" t="s">
        <v>2</v>
      </c>
      <c r="B80" s="2"/>
      <c r="C80" s="2"/>
      <c r="D80" s="3" t="s">
        <v>3</v>
      </c>
      <c r="E80" s="4" t="s">
        <v>20</v>
      </c>
      <c r="F80" s="3" t="s">
        <v>4</v>
      </c>
      <c r="G80" s="3" t="s">
        <v>21</v>
      </c>
      <c r="H80" s="3" t="s">
        <v>23</v>
      </c>
      <c r="J80" s="39"/>
      <c r="L80" s="39"/>
      <c r="M80" s="40"/>
    </row>
    <row r="81" spans="1:13" x14ac:dyDescent="0.35">
      <c r="A81" s="5" t="s">
        <v>67</v>
      </c>
      <c r="B81" s="6"/>
      <c r="C81" s="6"/>
      <c r="D81" s="6" t="s">
        <v>73</v>
      </c>
      <c r="E81" s="8">
        <v>3</v>
      </c>
      <c r="F81" s="7">
        <v>5</v>
      </c>
      <c r="G81" s="7">
        <v>5</v>
      </c>
      <c r="H81" s="6"/>
      <c r="J81" s="39"/>
      <c r="L81" s="39"/>
      <c r="M81" s="40"/>
    </row>
    <row r="82" spans="1:13" x14ac:dyDescent="0.35">
      <c r="A82" s="10" t="s">
        <v>67</v>
      </c>
      <c r="B82" s="11"/>
      <c r="C82" s="11"/>
      <c r="D82" s="11" t="s">
        <v>74</v>
      </c>
      <c r="E82" s="8">
        <v>3</v>
      </c>
      <c r="F82" s="7">
        <v>3</v>
      </c>
      <c r="G82" s="7">
        <v>3</v>
      </c>
      <c r="H82" s="6"/>
      <c r="J82" s="39"/>
      <c r="L82" s="39"/>
      <c r="M82" s="40"/>
    </row>
    <row r="83" spans="1:13" x14ac:dyDescent="0.35">
      <c r="A83" s="10" t="s">
        <v>67</v>
      </c>
      <c r="B83" s="11"/>
      <c r="C83" s="12"/>
      <c r="D83" s="12" t="s">
        <v>75</v>
      </c>
      <c r="E83" s="9">
        <v>5</v>
      </c>
      <c r="F83" s="9">
        <v>13</v>
      </c>
      <c r="G83" s="9">
        <v>13</v>
      </c>
      <c r="H83" s="11"/>
      <c r="J83" s="39"/>
      <c r="L83" s="39"/>
      <c r="M83" s="40"/>
    </row>
    <row r="84" spans="1:13" ht="15" thickBot="1" x14ac:dyDescent="0.4">
      <c r="D84" s="17" t="s">
        <v>22</v>
      </c>
      <c r="E84" s="19">
        <f>SUM(E81:E83)</f>
        <v>11</v>
      </c>
      <c r="F84" s="19">
        <f t="shared" ref="F84:G84" si="2">SUM(F81:F83)</f>
        <v>21</v>
      </c>
      <c r="G84" s="19">
        <f t="shared" si="2"/>
        <v>21</v>
      </c>
      <c r="J84" s="39">
        <f>F84</f>
        <v>21</v>
      </c>
      <c r="K84">
        <f>G84</f>
        <v>21</v>
      </c>
      <c r="L84" s="39">
        <v>0</v>
      </c>
      <c r="M84" s="40">
        <v>0</v>
      </c>
    </row>
    <row r="85" spans="1:13" ht="15" thickTop="1" x14ac:dyDescent="0.35">
      <c r="J85" s="39"/>
      <c r="L85" s="39"/>
      <c r="M85" s="40"/>
    </row>
    <row r="86" spans="1:13" x14ac:dyDescent="0.35">
      <c r="A86" t="s">
        <v>5</v>
      </c>
      <c r="B86" t="s">
        <v>82</v>
      </c>
      <c r="J86" s="39"/>
      <c r="L86" s="39"/>
      <c r="M86" s="40"/>
    </row>
    <row r="87" spans="1:13" x14ac:dyDescent="0.35">
      <c r="A87" s="1" t="s">
        <v>2</v>
      </c>
      <c r="B87" s="2"/>
      <c r="C87" s="2"/>
      <c r="D87" s="3" t="s">
        <v>3</v>
      </c>
      <c r="E87" s="4" t="s">
        <v>20</v>
      </c>
      <c r="F87" s="3" t="s">
        <v>4</v>
      </c>
      <c r="G87" s="3" t="s">
        <v>21</v>
      </c>
      <c r="H87" s="3" t="s">
        <v>23</v>
      </c>
      <c r="J87" s="39"/>
      <c r="L87" s="39"/>
      <c r="M87" s="40"/>
    </row>
    <row r="88" spans="1:13" x14ac:dyDescent="0.35">
      <c r="A88" s="5" t="s">
        <v>99</v>
      </c>
      <c r="B88" s="6"/>
      <c r="C88" s="6"/>
      <c r="D88" s="7" t="s">
        <v>100</v>
      </c>
      <c r="E88" s="8">
        <v>5</v>
      </c>
      <c r="F88" s="7">
        <v>8</v>
      </c>
      <c r="G88" s="8">
        <v>8</v>
      </c>
      <c r="H88" s="7" t="s">
        <v>24</v>
      </c>
      <c r="J88" s="39"/>
      <c r="L88" s="39"/>
      <c r="M88" s="40"/>
    </row>
    <row r="89" spans="1:13" x14ac:dyDescent="0.35">
      <c r="A89" s="5" t="s">
        <v>116</v>
      </c>
      <c r="B89" s="6"/>
      <c r="C89" s="6"/>
      <c r="D89" s="7" t="s">
        <v>117</v>
      </c>
      <c r="E89" s="8">
        <v>5</v>
      </c>
      <c r="F89" s="7">
        <v>8</v>
      </c>
      <c r="G89" s="8">
        <v>8</v>
      </c>
      <c r="H89" s="7"/>
      <c r="J89" s="39"/>
      <c r="L89" s="39"/>
      <c r="M89" s="40"/>
    </row>
    <row r="90" spans="1:13" x14ac:dyDescent="0.35">
      <c r="A90" s="5" t="s">
        <v>77</v>
      </c>
      <c r="B90" s="6"/>
      <c r="C90" s="6"/>
      <c r="D90" s="7" t="s">
        <v>78</v>
      </c>
      <c r="E90" s="8">
        <v>2</v>
      </c>
      <c r="F90" s="7">
        <v>2</v>
      </c>
      <c r="G90" s="8">
        <v>2</v>
      </c>
      <c r="H90" s="7" t="s">
        <v>25</v>
      </c>
      <c r="J90" s="39"/>
      <c r="L90" s="39"/>
      <c r="M90" s="40"/>
    </row>
    <row r="91" spans="1:13" x14ac:dyDescent="0.35">
      <c r="A91" s="10" t="s">
        <v>79</v>
      </c>
      <c r="B91" s="11"/>
      <c r="C91" s="11"/>
      <c r="D91" s="9" t="s">
        <v>80</v>
      </c>
      <c r="E91" s="12">
        <v>3</v>
      </c>
      <c r="F91" s="9">
        <v>5</v>
      </c>
      <c r="G91" s="12">
        <v>5</v>
      </c>
      <c r="H91" s="9" t="s">
        <v>24</v>
      </c>
      <c r="J91" s="39"/>
      <c r="L91" s="39"/>
      <c r="M91" s="40"/>
    </row>
    <row r="92" spans="1:13" x14ac:dyDescent="0.35">
      <c r="A92" s="13" t="s">
        <v>120</v>
      </c>
      <c r="B92" s="14"/>
      <c r="C92" s="14"/>
      <c r="D92" s="15" t="s">
        <v>121</v>
      </c>
      <c r="E92" s="16">
        <v>5</v>
      </c>
      <c r="F92" s="15">
        <v>8</v>
      </c>
      <c r="G92" s="16">
        <v>8</v>
      </c>
      <c r="H92" s="15" t="s">
        <v>24</v>
      </c>
      <c r="J92" s="39"/>
      <c r="L92" s="39"/>
      <c r="M92" s="40"/>
    </row>
    <row r="93" spans="1:13" x14ac:dyDescent="0.35">
      <c r="A93" s="13" t="s">
        <v>77</v>
      </c>
      <c r="B93" s="14"/>
      <c r="C93" s="14"/>
      <c r="D93" s="15" t="s">
        <v>81</v>
      </c>
      <c r="E93" s="16"/>
      <c r="F93" s="15"/>
      <c r="G93" s="16"/>
      <c r="H93" s="15" t="s">
        <v>104</v>
      </c>
      <c r="I93" t="s">
        <v>103</v>
      </c>
      <c r="J93" s="39"/>
      <c r="L93" s="39"/>
      <c r="M93" s="40"/>
    </row>
    <row r="94" spans="1:13" ht="15" thickBot="1" x14ac:dyDescent="0.4">
      <c r="D94" s="17" t="s">
        <v>22</v>
      </c>
      <c r="E94" s="19">
        <f>SUM(E88:E93)</f>
        <v>20</v>
      </c>
      <c r="F94" s="19">
        <f t="shared" ref="F94:G94" si="3">SUM(F88:F93)</f>
        <v>31</v>
      </c>
      <c r="G94" s="19">
        <f t="shared" si="3"/>
        <v>31</v>
      </c>
      <c r="J94" s="39">
        <f>F94</f>
        <v>31</v>
      </c>
      <c r="K94">
        <f>G94</f>
        <v>31</v>
      </c>
      <c r="L94" s="39">
        <v>2</v>
      </c>
      <c r="M94" s="40">
        <v>13</v>
      </c>
    </row>
    <row r="95" spans="1:13" ht="15" thickTop="1" x14ac:dyDescent="0.35">
      <c r="J95" s="39"/>
      <c r="L95" s="39"/>
      <c r="M95" s="40"/>
    </row>
    <row r="96" spans="1:13" x14ac:dyDescent="0.35">
      <c r="A96" t="s">
        <v>5</v>
      </c>
      <c r="B96" t="s">
        <v>83</v>
      </c>
      <c r="J96" s="39"/>
      <c r="L96" s="39"/>
      <c r="M96" s="40"/>
    </row>
    <row r="97" spans="1:13" x14ac:dyDescent="0.35">
      <c r="A97" s="1" t="s">
        <v>2</v>
      </c>
      <c r="B97" s="2"/>
      <c r="C97" s="2"/>
      <c r="D97" s="3" t="s">
        <v>3</v>
      </c>
      <c r="E97" s="4" t="s">
        <v>20</v>
      </c>
      <c r="F97" s="3" t="s">
        <v>4</v>
      </c>
      <c r="G97" s="3" t="s">
        <v>21</v>
      </c>
      <c r="H97" s="3" t="s">
        <v>23</v>
      </c>
      <c r="J97" s="39"/>
      <c r="L97" s="39"/>
      <c r="M97" s="40"/>
    </row>
    <row r="98" spans="1:13" x14ac:dyDescent="0.35">
      <c r="A98" s="10" t="s">
        <v>68</v>
      </c>
      <c r="B98" s="11"/>
      <c r="C98" s="11">
        <v>624</v>
      </c>
      <c r="D98" s="11" t="s">
        <v>76</v>
      </c>
      <c r="E98" s="12">
        <v>3</v>
      </c>
      <c r="F98" s="9">
        <v>5</v>
      </c>
      <c r="G98" s="9">
        <v>8</v>
      </c>
      <c r="H98" s="11" t="s">
        <v>24</v>
      </c>
      <c r="J98" s="39"/>
      <c r="L98" s="39"/>
      <c r="M98" s="40"/>
    </row>
    <row r="99" spans="1:13" x14ac:dyDescent="0.35">
      <c r="A99" s="10" t="s">
        <v>45</v>
      </c>
      <c r="B99" s="11"/>
      <c r="C99" s="11">
        <v>625</v>
      </c>
      <c r="D99" s="11" t="s">
        <v>46</v>
      </c>
      <c r="E99" s="12">
        <v>5</v>
      </c>
      <c r="F99" s="9">
        <v>5</v>
      </c>
      <c r="G99" s="9">
        <v>5</v>
      </c>
      <c r="H99" s="11" t="s">
        <v>24</v>
      </c>
      <c r="J99" s="39"/>
      <c r="L99" s="39"/>
      <c r="M99" s="40"/>
    </row>
    <row r="100" spans="1:13" x14ac:dyDescent="0.35">
      <c r="A100" s="10" t="s">
        <v>45</v>
      </c>
      <c r="B100" s="11"/>
      <c r="C100" s="11">
        <v>626</v>
      </c>
      <c r="D100" s="11" t="s">
        <v>91</v>
      </c>
      <c r="E100" s="12">
        <v>2</v>
      </c>
      <c r="F100" s="9">
        <v>2</v>
      </c>
      <c r="G100" s="9">
        <v>2</v>
      </c>
      <c r="H100" s="11" t="s">
        <v>25</v>
      </c>
      <c r="J100" s="39"/>
      <c r="L100" s="39"/>
      <c r="M100" s="40"/>
    </row>
    <row r="101" spans="1:13" x14ac:dyDescent="0.35">
      <c r="A101" s="10" t="s">
        <v>45</v>
      </c>
      <c r="B101" s="11"/>
      <c r="C101" s="11">
        <v>627</v>
      </c>
      <c r="D101" s="11" t="s">
        <v>114</v>
      </c>
      <c r="E101" s="12">
        <v>3</v>
      </c>
      <c r="F101" s="9">
        <v>5</v>
      </c>
      <c r="G101" s="9">
        <v>8</v>
      </c>
      <c r="H101" s="11" t="s">
        <v>25</v>
      </c>
      <c r="J101" s="39"/>
      <c r="L101" s="39"/>
      <c r="M101" s="40"/>
    </row>
    <row r="102" spans="1:13" x14ac:dyDescent="0.35">
      <c r="A102" s="10" t="s">
        <v>35</v>
      </c>
      <c r="B102" s="11"/>
      <c r="C102" s="11">
        <v>628</v>
      </c>
      <c r="D102" s="11" t="s">
        <v>36</v>
      </c>
      <c r="E102" s="12">
        <v>2</v>
      </c>
      <c r="F102" s="9">
        <v>3</v>
      </c>
      <c r="G102" s="9">
        <v>3</v>
      </c>
      <c r="H102" s="11" t="s">
        <v>25</v>
      </c>
      <c r="J102" s="39"/>
      <c r="L102" s="39"/>
      <c r="M102" s="40"/>
    </row>
    <row r="103" spans="1:13" x14ac:dyDescent="0.35">
      <c r="A103" s="10" t="s">
        <v>84</v>
      </c>
      <c r="B103" s="11"/>
      <c r="C103" s="11">
        <v>629</v>
      </c>
      <c r="D103" s="11" t="s">
        <v>72</v>
      </c>
      <c r="E103" s="12">
        <v>2</v>
      </c>
      <c r="F103" s="9">
        <v>3</v>
      </c>
      <c r="G103" s="9">
        <v>3</v>
      </c>
      <c r="H103" s="11" t="s">
        <v>25</v>
      </c>
      <c r="J103" s="39"/>
      <c r="L103" s="39"/>
      <c r="M103" s="40"/>
    </row>
    <row r="104" spans="1:13" ht="15" thickBot="1" x14ac:dyDescent="0.4">
      <c r="D104" s="17" t="s">
        <v>22</v>
      </c>
      <c r="E104" s="19">
        <f>SUM(E98:E103)</f>
        <v>17</v>
      </c>
      <c r="F104" s="19">
        <f t="shared" ref="F104:G104" si="4">SUM(F98:F103)</f>
        <v>23</v>
      </c>
      <c r="G104" s="19">
        <f t="shared" si="4"/>
        <v>29</v>
      </c>
      <c r="J104" s="39">
        <f>F104</f>
        <v>23</v>
      </c>
      <c r="K104">
        <f>G104</f>
        <v>29</v>
      </c>
      <c r="L104" s="39">
        <v>8</v>
      </c>
      <c r="M104" s="40">
        <v>10</v>
      </c>
    </row>
    <row r="105" spans="1:13" ht="15" thickTop="1" x14ac:dyDescent="0.35">
      <c r="J105" s="39"/>
      <c r="L105" s="39"/>
      <c r="M105" s="40"/>
    </row>
    <row r="106" spans="1:13" x14ac:dyDescent="0.35">
      <c r="A106" t="s">
        <v>5</v>
      </c>
      <c r="B106" t="s">
        <v>92</v>
      </c>
      <c r="J106" s="39"/>
      <c r="L106" s="39"/>
      <c r="M106" s="40"/>
    </row>
    <row r="107" spans="1:13" x14ac:dyDescent="0.35">
      <c r="A107" s="1" t="s">
        <v>2</v>
      </c>
      <c r="B107" s="2"/>
      <c r="C107" s="2"/>
      <c r="D107" s="3" t="s">
        <v>3</v>
      </c>
      <c r="E107" s="4" t="s">
        <v>20</v>
      </c>
      <c r="F107" s="3" t="s">
        <v>4</v>
      </c>
      <c r="G107" s="3" t="s">
        <v>21</v>
      </c>
      <c r="H107" s="3" t="s">
        <v>23</v>
      </c>
      <c r="J107" s="39"/>
      <c r="L107" s="39"/>
      <c r="M107" s="40"/>
    </row>
    <row r="108" spans="1:13" x14ac:dyDescent="0.35">
      <c r="A108" s="10" t="s">
        <v>93</v>
      </c>
      <c r="B108" s="11"/>
      <c r="C108" s="11"/>
      <c r="D108" s="11" t="s">
        <v>94</v>
      </c>
      <c r="E108" s="41">
        <v>8</v>
      </c>
      <c r="F108" s="42">
        <v>13</v>
      </c>
      <c r="G108" s="42">
        <v>13</v>
      </c>
      <c r="H108" s="11" t="s">
        <v>25</v>
      </c>
      <c r="J108" s="39"/>
      <c r="L108" s="39"/>
      <c r="M108" s="40"/>
    </row>
    <row r="109" spans="1:13" x14ac:dyDescent="0.35">
      <c r="A109" s="10" t="s">
        <v>95</v>
      </c>
      <c r="B109" s="11"/>
      <c r="C109" s="11"/>
      <c r="D109" s="11" t="s">
        <v>96</v>
      </c>
      <c r="E109" s="41">
        <v>8</v>
      </c>
      <c r="F109" s="42">
        <v>8</v>
      </c>
      <c r="G109" s="42">
        <v>8</v>
      </c>
      <c r="H109" s="11" t="s">
        <v>25</v>
      </c>
      <c r="J109" s="39"/>
      <c r="L109" s="39"/>
      <c r="M109" s="40"/>
    </row>
    <row r="110" spans="1:13" x14ac:dyDescent="0.35">
      <c r="A110" s="10" t="s">
        <v>98</v>
      </c>
      <c r="B110" s="11"/>
      <c r="C110" s="11"/>
      <c r="D110" s="11" t="s">
        <v>113</v>
      </c>
      <c r="E110" s="12">
        <v>3</v>
      </c>
      <c r="F110" s="9">
        <v>5</v>
      </c>
      <c r="G110" s="9">
        <v>5</v>
      </c>
      <c r="H110" s="20" t="s">
        <v>24</v>
      </c>
      <c r="J110" s="39"/>
      <c r="L110" s="39"/>
      <c r="M110" s="40"/>
    </row>
    <row r="111" spans="1:13" ht="15" thickBot="1" x14ac:dyDescent="0.4">
      <c r="D111" s="17" t="s">
        <v>22</v>
      </c>
      <c r="E111" s="19">
        <f>SUM(E108:E109)</f>
        <v>16</v>
      </c>
      <c r="F111" s="19">
        <f>SUM(F108:F109)</f>
        <v>21</v>
      </c>
      <c r="G111" s="19">
        <f>SUM(G108:G109)</f>
        <v>21</v>
      </c>
      <c r="J111" s="39">
        <f>F111</f>
        <v>21</v>
      </c>
      <c r="K111">
        <f>G111</f>
        <v>21</v>
      </c>
      <c r="L111" s="39">
        <v>11</v>
      </c>
      <c r="M111" s="40">
        <v>5</v>
      </c>
    </row>
    <row r="112" spans="1:13" ht="15" thickTop="1" x14ac:dyDescent="0.35">
      <c r="J112" s="39"/>
      <c r="L112" s="39"/>
      <c r="M112" s="40"/>
    </row>
    <row r="113" spans="1:13" x14ac:dyDescent="0.35">
      <c r="A113" t="s">
        <v>5</v>
      </c>
      <c r="B113" t="s">
        <v>101</v>
      </c>
      <c r="J113" s="39"/>
      <c r="L113" s="39"/>
      <c r="M113" s="40"/>
    </row>
    <row r="114" spans="1:13" x14ac:dyDescent="0.35">
      <c r="A114" s="1" t="s">
        <v>2</v>
      </c>
      <c r="B114" s="2"/>
      <c r="C114" s="2"/>
      <c r="D114" s="3" t="s">
        <v>3</v>
      </c>
      <c r="E114" s="4" t="s">
        <v>20</v>
      </c>
      <c r="F114" s="3" t="s">
        <v>4</v>
      </c>
      <c r="G114" s="3" t="s">
        <v>21</v>
      </c>
      <c r="H114" s="3" t="s">
        <v>23</v>
      </c>
      <c r="J114" s="39"/>
      <c r="L114" s="39"/>
      <c r="M114" s="40"/>
    </row>
    <row r="115" spans="1:13" x14ac:dyDescent="0.35">
      <c r="A115" s="10" t="s">
        <v>102</v>
      </c>
      <c r="B115" s="11"/>
      <c r="C115" s="11"/>
      <c r="D115" s="11" t="s">
        <v>110</v>
      </c>
      <c r="E115" s="12">
        <v>8</v>
      </c>
      <c r="F115" s="9">
        <v>8</v>
      </c>
      <c r="G115" s="9">
        <v>13</v>
      </c>
      <c r="H115" s="11"/>
      <c r="J115" s="39"/>
      <c r="L115" s="39"/>
      <c r="M115" s="40"/>
    </row>
    <row r="116" spans="1:13" ht="15" thickBot="1" x14ac:dyDescent="0.4">
      <c r="D116" s="17" t="s">
        <v>22</v>
      </c>
      <c r="E116" s="19">
        <f>SUM(E115)</f>
        <v>8</v>
      </c>
      <c r="F116" s="19">
        <f t="shared" ref="F116:G116" si="5">SUM(F115)</f>
        <v>8</v>
      </c>
      <c r="G116" s="19">
        <f t="shared" si="5"/>
        <v>13</v>
      </c>
      <c r="J116" s="39">
        <f>F116</f>
        <v>8</v>
      </c>
      <c r="K116">
        <f>G116</f>
        <v>13</v>
      </c>
      <c r="L116" s="39">
        <v>8</v>
      </c>
      <c r="M116" s="40">
        <v>0</v>
      </c>
    </row>
    <row r="117" spans="1:13" ht="15" thickTop="1" x14ac:dyDescent="0.35">
      <c r="J117" s="39"/>
      <c r="L117" s="39"/>
      <c r="M117" s="40"/>
    </row>
    <row r="118" spans="1:13" x14ac:dyDescent="0.35">
      <c r="J118" s="39"/>
      <c r="L118" s="39"/>
      <c r="M118" s="40"/>
    </row>
    <row r="119" spans="1:13" x14ac:dyDescent="0.35">
      <c r="I119" s="30" t="s">
        <v>89</v>
      </c>
      <c r="J119" s="33">
        <f>SUM(J5:J118)</f>
        <v>276</v>
      </c>
      <c r="K119" s="35">
        <f>SUM(K5:K118)</f>
        <v>297</v>
      </c>
      <c r="L119" s="39"/>
      <c r="M119" s="40"/>
    </row>
    <row r="120" spans="1:13" x14ac:dyDescent="0.35">
      <c r="L120" s="39"/>
      <c r="M120" s="40"/>
    </row>
    <row r="121" spans="1:13" x14ac:dyDescent="0.35">
      <c r="L121" s="39"/>
      <c r="M121" s="40"/>
    </row>
    <row r="122" spans="1:13" x14ac:dyDescent="0.35">
      <c r="E122" s="23" t="s">
        <v>106</v>
      </c>
      <c r="F122" s="27"/>
      <c r="G122" s="27"/>
      <c r="H122" s="28">
        <f>COUNTIF(H18:H121,"JOHAN")</f>
        <v>34</v>
      </c>
      <c r="I122" s="27"/>
      <c r="J122" s="27"/>
      <c r="K122" s="27"/>
      <c r="L122" s="34">
        <f>SUM(L5:L121)</f>
        <v>107</v>
      </c>
      <c r="M122" s="24"/>
    </row>
    <row r="123" spans="1:13" x14ac:dyDescent="0.35">
      <c r="E123" s="30" t="s">
        <v>107</v>
      </c>
      <c r="F123" s="31"/>
      <c r="G123" s="31"/>
      <c r="H123" s="32">
        <f>COUNTIF(H19:H122,"PAHEH")</f>
        <v>13</v>
      </c>
      <c r="I123" s="31"/>
      <c r="J123" s="31"/>
      <c r="K123" s="31"/>
      <c r="L123" s="35"/>
      <c r="M123" s="33">
        <f>SUM(M5:M122)</f>
        <v>101</v>
      </c>
    </row>
    <row r="124" spans="1:13" x14ac:dyDescent="0.35">
      <c r="E124" s="25"/>
      <c r="F124" s="29"/>
      <c r="G124" s="29"/>
      <c r="H124" s="29"/>
      <c r="I124" s="29"/>
      <c r="J124" s="29"/>
      <c r="K124" s="29"/>
      <c r="L124" s="36"/>
      <c r="M124" s="26"/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2025-02-19T14:19:59Z</dcterms:modified>
</cp:coreProperties>
</file>