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28a9df9f-aa6d-4e9e-acfb-8b6ea1c93c32\"/>
    </mc:Choice>
  </mc:AlternateContent>
  <xr:revisionPtr revIDLastSave="0" documentId="13_ncr:1_{5FD26AFC-7C03-49B3-BB99-E868D306147B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6" i="1" l="1"/>
  <c r="L125" i="1"/>
  <c r="F119" i="1"/>
  <c r="J119" i="1" s="1"/>
  <c r="G119" i="1"/>
  <c r="K119" i="1" s="1"/>
  <c r="E119" i="1"/>
  <c r="H125" i="1"/>
  <c r="H126" i="1" s="1"/>
  <c r="G23" i="1"/>
  <c r="K23" i="1" s="1"/>
  <c r="F23" i="1"/>
  <c r="J23" i="1" s="1"/>
  <c r="E23" i="1"/>
  <c r="F95" i="1"/>
  <c r="J95" i="1" s="1"/>
  <c r="G95" i="1"/>
  <c r="K95" i="1" s="1"/>
  <c r="E95" i="1"/>
  <c r="G114" i="1"/>
  <c r="K114" i="1" s="1"/>
  <c r="F114" i="1"/>
  <c r="J114" i="1" s="1"/>
  <c r="E114" i="1"/>
  <c r="F107" i="1"/>
  <c r="J107" i="1" s="1"/>
  <c r="G107" i="1"/>
  <c r="K107" i="1" s="1"/>
  <c r="E107" i="1"/>
  <c r="F85" i="1"/>
  <c r="J85" i="1" s="1"/>
  <c r="G85" i="1"/>
  <c r="K85" i="1" s="1"/>
  <c r="E85" i="1"/>
  <c r="F78" i="1"/>
  <c r="J78" i="1" s="1"/>
  <c r="G78" i="1"/>
  <c r="K78" i="1" s="1"/>
  <c r="E78" i="1"/>
  <c r="F70" i="1"/>
  <c r="J70" i="1" s="1"/>
  <c r="G70" i="1"/>
  <c r="K70" i="1" s="1"/>
  <c r="E70" i="1"/>
  <c r="F64" i="1"/>
  <c r="J64" i="1" s="1"/>
  <c r="G64" i="1"/>
  <c r="K64" i="1" s="1"/>
  <c r="E64" i="1"/>
  <c r="F59" i="1"/>
  <c r="J59" i="1" s="1"/>
  <c r="G59" i="1"/>
  <c r="K59" i="1" s="1"/>
  <c r="E59" i="1"/>
  <c r="G50" i="1"/>
  <c r="K50" i="1" s="1"/>
  <c r="E50" i="1"/>
  <c r="F50" i="1"/>
  <c r="J50" i="1" s="1"/>
  <c r="G13" i="1"/>
  <c r="K13" i="1" s="1"/>
  <c r="F13" i="1"/>
  <c r="J13" i="1" s="1"/>
  <c r="E13" i="1"/>
  <c r="K122" i="1" l="1"/>
  <c r="J122" i="1"/>
</calcChain>
</file>

<file path=xl/sharedStrings.xml><?xml version="1.0" encoding="utf-8"?>
<sst xmlns="http://schemas.openxmlformats.org/spreadsheetml/2006/main" count="326" uniqueCount="133">
  <si>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</si>
  <si>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</si>
  <si>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</si>
  <si>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</si>
  <si>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</si>
  <si>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</si>
  <si>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</si>
  <si>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</si>
  <si>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</si>
  <si>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</si>
  <si>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</si>
  <si>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</si>
  <si>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</si>
  <si>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</si>
  <si>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</si>
  <si>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</si>
  <si>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</si>
  <si>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</si>
  <si>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</si>
  <si>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</si>
  <si>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</si>
  <si>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</si>
  <si>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</si>
  <si>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</si>
  <si>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</si>
  <si>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</si>
  <si>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</si>
  <si>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</si>
  <si>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</si>
  <si>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</si>
  <si>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</si>
  <si>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</si>
  <si>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</si>
  <si>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</si>
  <si>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</si>
  <si>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</si>
  <si>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</si>
  <si>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</si>
  <si>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</si>
  <si>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</si>
  <si>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</si>
  <si>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</si>
  <si>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</si>
  <si>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</si>
  <si>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</si>
  <si>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</si>
  <si>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</si>
  <si>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</si>
  <si>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</si>
  <si>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</si>
  <si>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</si>
  <si>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</si>
  <si>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</si>
  <si>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</si>
  <si>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</si>
  <si>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</si>
  <si>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</si>
  <si>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</si>
  <si>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</si>
  <si>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</si>
  <si>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</si>
  <si>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</si>
  <si>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</si>
  <si>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</si>
  <si>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</si>
  <si>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</si>
  <si>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</si>
  <si>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</si>
  <si>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</si>
  <si>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</si>
  <si>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</si>
  <si>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</si>
  <si>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</si>
  <si>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</si>
  <si>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</si>
  <si>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</si>
  <si>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</si>
  <si>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</si>
  <si>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</si>
  <si>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</si>
  <si>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</si>
  <si>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</si>
  <si>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</si>
  <si>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</si>
  <si>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</si>
  <si>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</si>
  <si>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</si>
  <si>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</si>
  <si>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</si>
  <si>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</si>
  <si>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</si>
  <si>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</si>
  <si>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</si>
  <si>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</si>
  <si>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</si>
  <si>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</si>
  <si>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</si>
  <si>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</si>
  <si>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</si>
  <si>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</si>
  <si>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</si>
  <si>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</si>
  <si>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</si>
  <si>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</si>
  <si>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</si>
  <si>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</si>
  <si>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</si>
  <si>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</si>
  <si>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</si>
  <si>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Configuration of unknowen factors. IIS Ports etc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</si>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</sst>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17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M127"/>
  <sheetViews>
    <sheetView tabSelected="1" topLeftCell="A75" workbookViewId="0">
      <selection activeCell="H100" sqref="H100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3" x14ac:dyDescent="0.35">
      <c r="A1" t="s">
        <v>0</v>
      </c>
      <c r="D1" t="s">
        <v>1</v>
      </c>
    </row>
    <row r="4" spans="1:13" x14ac:dyDescent="0.35">
      <c r="A4" t="s">
        <v>5</v>
      </c>
      <c r="B4" t="s">
        <v>6</v>
      </c>
      <c r="E4" t="s">
        <v>18</v>
      </c>
      <c r="J4" t="s">
        <v>58</v>
      </c>
      <c r="K4" t="s">
        <v>110</v>
      </c>
      <c r="L4" t="s">
        <v>107</v>
      </c>
      <c r="M4" t="s">
        <v>108</v>
      </c>
    </row>
    <row r="5" spans="1:13" x14ac:dyDescent="0.35">
      <c r="A5" s="1" t="s">
        <v>2</v>
      </c>
      <c r="B5" s="2"/>
      <c r="C5" s="2" t="s">
        <v>120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43"/>
      <c r="J5" s="37"/>
      <c r="L5" s="37"/>
      <c r="M5" s="38"/>
    </row>
    <row r="6" spans="1:13" x14ac:dyDescent="0.35">
      <c r="A6" s="50" t="s">
        <v>7</v>
      </c>
      <c r="B6" s="51"/>
      <c r="C6" s="51">
        <v>565</v>
      </c>
      <c r="D6" s="52" t="s">
        <v>69</v>
      </c>
      <c r="E6" s="53">
        <v>3</v>
      </c>
      <c r="F6" s="52">
        <v>3</v>
      </c>
      <c r="G6" s="52">
        <v>5</v>
      </c>
      <c r="H6" s="47" t="s">
        <v>24</v>
      </c>
      <c r="J6" s="39"/>
      <c r="L6" s="39"/>
      <c r="M6" s="40"/>
    </row>
    <row r="7" spans="1:13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8" t="s">
        <v>24</v>
      </c>
      <c r="I7" t="s">
        <v>129</v>
      </c>
      <c r="J7" s="39"/>
      <c r="L7" s="39"/>
      <c r="M7" s="40"/>
    </row>
    <row r="8" spans="1:13" x14ac:dyDescent="0.35">
      <c r="A8" s="50" t="s">
        <v>16</v>
      </c>
      <c r="B8" s="51"/>
      <c r="C8" s="51">
        <v>567</v>
      </c>
      <c r="D8" s="52" t="s">
        <v>13</v>
      </c>
      <c r="E8" s="53">
        <v>1</v>
      </c>
      <c r="F8" s="52">
        <v>2</v>
      </c>
      <c r="G8" s="52">
        <v>3</v>
      </c>
      <c r="H8" s="47" t="s">
        <v>24</v>
      </c>
      <c r="J8" s="39"/>
      <c r="L8" s="39"/>
      <c r="M8" s="40"/>
    </row>
    <row r="9" spans="1:13" x14ac:dyDescent="0.35">
      <c r="A9" s="44" t="s">
        <v>17</v>
      </c>
      <c r="B9" s="45"/>
      <c r="C9" s="45">
        <v>568</v>
      </c>
      <c r="D9" s="46" t="s">
        <v>14</v>
      </c>
      <c r="E9" s="54">
        <v>2</v>
      </c>
      <c r="F9" s="46">
        <v>8</v>
      </c>
      <c r="G9" s="46">
        <v>3</v>
      </c>
      <c r="H9" s="47" t="s">
        <v>24</v>
      </c>
      <c r="J9" s="39"/>
      <c r="L9" s="39"/>
      <c r="M9" s="40"/>
    </row>
    <row r="10" spans="1:13" x14ac:dyDescent="0.35">
      <c r="A10" s="55" t="s">
        <v>8</v>
      </c>
      <c r="B10" s="56"/>
      <c r="C10" s="56">
        <v>571</v>
      </c>
      <c r="D10" s="57" t="s">
        <v>70</v>
      </c>
      <c r="E10" s="58">
        <v>0</v>
      </c>
      <c r="F10" s="57">
        <v>0</v>
      </c>
      <c r="G10" s="57">
        <v>0</v>
      </c>
      <c r="H10" s="47" t="s">
        <v>24</v>
      </c>
      <c r="I10" t="s">
        <v>131</v>
      </c>
      <c r="J10" s="39"/>
      <c r="L10" s="39"/>
      <c r="M10" s="40"/>
    </row>
    <row r="11" spans="1:13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8" t="s">
        <v>24</v>
      </c>
      <c r="J11" s="39"/>
      <c r="L11" s="39"/>
      <c r="M11" s="40"/>
    </row>
    <row r="12" spans="1:13" x14ac:dyDescent="0.35">
      <c r="A12" s="13" t="s">
        <v>10</v>
      </c>
      <c r="B12" s="14"/>
      <c r="C12" s="14">
        <v>570</v>
      </c>
      <c r="D12" s="15" t="s">
        <v>12</v>
      </c>
      <c r="E12" s="16">
        <v>2</v>
      </c>
      <c r="F12" s="15">
        <v>8</v>
      </c>
      <c r="G12" s="15">
        <v>8</v>
      </c>
      <c r="H12" s="48" t="s">
        <v>24</v>
      </c>
      <c r="J12" s="39"/>
      <c r="L12" s="39"/>
      <c r="M12" s="40"/>
    </row>
    <row r="13" spans="1:13" ht="15" thickBot="1" x14ac:dyDescent="0.4">
      <c r="D13" s="17" t="s">
        <v>22</v>
      </c>
      <c r="E13" s="19">
        <f>SUM(E6:E12)</f>
        <v>19</v>
      </c>
      <c r="F13" s="18">
        <f>SUM(F6:F12)</f>
        <v>37</v>
      </c>
      <c r="G13" s="18">
        <f>SUM(G6:G12)</f>
        <v>40</v>
      </c>
      <c r="J13" s="39">
        <f>F13</f>
        <v>37</v>
      </c>
      <c r="K13">
        <f>G13</f>
        <v>40</v>
      </c>
      <c r="L13" s="39">
        <v>3</v>
      </c>
      <c r="M13" s="40">
        <v>29</v>
      </c>
    </row>
    <row r="14" spans="1:13" ht="15" thickTop="1" x14ac:dyDescent="0.35">
      <c r="J14" s="39"/>
      <c r="L14" s="39"/>
      <c r="M14" s="40"/>
    </row>
    <row r="15" spans="1:13" x14ac:dyDescent="0.35">
      <c r="J15" s="39"/>
      <c r="L15" s="39"/>
      <c r="M15" s="40"/>
    </row>
    <row r="16" spans="1:13" x14ac:dyDescent="0.35">
      <c r="A16" t="s">
        <v>5</v>
      </c>
      <c r="B16" t="s">
        <v>26</v>
      </c>
      <c r="J16" s="39"/>
      <c r="L16" s="39"/>
      <c r="M16" s="40"/>
    </row>
    <row r="17" spans="1:13" x14ac:dyDescent="0.35">
      <c r="A17" s="1" t="s">
        <v>2</v>
      </c>
      <c r="B17" s="2"/>
      <c r="C17" s="2"/>
      <c r="D17" s="3" t="s">
        <v>3</v>
      </c>
      <c r="E17" s="4" t="s">
        <v>20</v>
      </c>
      <c r="F17" s="3" t="s">
        <v>4</v>
      </c>
      <c r="G17" s="3" t="s">
        <v>21</v>
      </c>
      <c r="H17" s="3" t="s">
        <v>23</v>
      </c>
      <c r="J17" s="39"/>
      <c r="L17" s="39"/>
      <c r="M17" s="40"/>
    </row>
    <row r="18" spans="1:13" x14ac:dyDescent="0.35">
      <c r="A18" s="5" t="s">
        <v>27</v>
      </c>
      <c r="B18" s="6"/>
      <c r="C18" s="6">
        <v>573</v>
      </c>
      <c r="D18" s="7" t="s">
        <v>28</v>
      </c>
      <c r="E18" s="8">
        <v>3</v>
      </c>
      <c r="F18" s="7">
        <v>5</v>
      </c>
      <c r="G18" s="7">
        <v>5</v>
      </c>
      <c r="H18" s="20" t="s">
        <v>24</v>
      </c>
      <c r="J18" s="39"/>
      <c r="L18" s="39"/>
      <c r="M18" s="40"/>
    </row>
    <row r="19" spans="1:13" x14ac:dyDescent="0.35">
      <c r="A19" s="5" t="s">
        <v>27</v>
      </c>
      <c r="B19" s="6"/>
      <c r="C19" s="6">
        <v>574</v>
      </c>
      <c r="D19" s="7" t="s">
        <v>29</v>
      </c>
      <c r="E19" s="8">
        <v>3</v>
      </c>
      <c r="F19" s="7">
        <v>8</v>
      </c>
      <c r="G19" s="7">
        <v>8</v>
      </c>
      <c r="H19" s="20" t="s">
        <v>24</v>
      </c>
      <c r="J19" s="39"/>
      <c r="L19" s="39"/>
      <c r="M19" s="40"/>
    </row>
    <row r="20" spans="1:13" x14ac:dyDescent="0.35">
      <c r="A20" s="10" t="s">
        <v>27</v>
      </c>
      <c r="B20" s="11"/>
      <c r="C20" s="6">
        <v>575</v>
      </c>
      <c r="D20" s="7" t="s">
        <v>30</v>
      </c>
      <c r="E20" s="8">
        <v>5</v>
      </c>
      <c r="F20" s="7">
        <v>8</v>
      </c>
      <c r="G20" s="7">
        <v>8</v>
      </c>
      <c r="H20" s="20" t="s">
        <v>24</v>
      </c>
      <c r="J20" s="39"/>
      <c r="L20" s="39"/>
      <c r="M20" s="40"/>
    </row>
    <row r="21" spans="1:13" x14ac:dyDescent="0.35">
      <c r="A21" s="10" t="s">
        <v>84</v>
      </c>
      <c r="B21" s="11"/>
      <c r="C21" s="6">
        <v>576</v>
      </c>
      <c r="D21" s="7" t="s">
        <v>85</v>
      </c>
      <c r="E21" s="8">
        <v>8</v>
      </c>
      <c r="F21" s="7">
        <v>13</v>
      </c>
      <c r="G21" s="7">
        <v>13</v>
      </c>
      <c r="H21" s="20" t="s">
        <v>24</v>
      </c>
      <c r="J21" s="39"/>
      <c r="L21" s="39"/>
      <c r="M21" s="40"/>
    </row>
    <row r="22" spans="1:13" x14ac:dyDescent="0.35">
      <c r="A22" s="10" t="s">
        <v>84</v>
      </c>
      <c r="B22" s="11"/>
      <c r="C22" s="6">
        <v>577</v>
      </c>
      <c r="D22" s="7" t="s">
        <v>104</v>
      </c>
      <c r="E22" s="8">
        <v>2</v>
      </c>
      <c r="F22" s="7">
        <v>2</v>
      </c>
      <c r="G22" s="7">
        <v>2</v>
      </c>
      <c r="H22" s="20" t="s">
        <v>25</v>
      </c>
      <c r="J22" s="39"/>
      <c r="L22" s="39"/>
      <c r="M22" s="40"/>
    </row>
    <row r="23" spans="1:13" ht="15" thickBot="1" x14ac:dyDescent="0.4">
      <c r="D23" s="17" t="s">
        <v>22</v>
      </c>
      <c r="E23" s="19">
        <f>SUM(E14:E22)</f>
        <v>21</v>
      </c>
      <c r="F23" s="18">
        <f>SUM(F14:F22)</f>
        <v>36</v>
      </c>
      <c r="G23" s="18">
        <f>SUM(G14:G22)</f>
        <v>36</v>
      </c>
      <c r="J23" s="39">
        <f>F23</f>
        <v>36</v>
      </c>
      <c r="K23">
        <f>G23</f>
        <v>36</v>
      </c>
      <c r="L23" s="39">
        <v>2</v>
      </c>
      <c r="M23" s="40">
        <v>31</v>
      </c>
    </row>
    <row r="24" spans="1:13" ht="15" thickTop="1" x14ac:dyDescent="0.35">
      <c r="J24" s="39"/>
      <c r="L24" s="39"/>
      <c r="M24" s="40"/>
    </row>
    <row r="25" spans="1:13" x14ac:dyDescent="0.35">
      <c r="A25" t="s">
        <v>5</v>
      </c>
      <c r="B25" t="s">
        <v>71</v>
      </c>
      <c r="J25" s="39"/>
      <c r="L25" s="39"/>
      <c r="M25" s="40"/>
    </row>
    <row r="26" spans="1:13" x14ac:dyDescent="0.35">
      <c r="A26" s="1" t="s">
        <v>2</v>
      </c>
      <c r="B26" s="2"/>
      <c r="C26" s="2"/>
      <c r="D26" s="3" t="s">
        <v>3</v>
      </c>
      <c r="E26" s="4" t="s">
        <v>20</v>
      </c>
      <c r="F26" s="3" t="s">
        <v>4</v>
      </c>
      <c r="G26" s="3" t="s">
        <v>21</v>
      </c>
      <c r="H26" s="3" t="s">
        <v>23</v>
      </c>
      <c r="J26" s="39"/>
      <c r="L26" s="39"/>
      <c r="M26" s="40"/>
    </row>
    <row r="27" spans="1:13" x14ac:dyDescent="0.35">
      <c r="A27" s="5" t="s">
        <v>86</v>
      </c>
      <c r="B27" s="6"/>
      <c r="C27" s="6"/>
      <c r="D27" s="6" t="s">
        <v>87</v>
      </c>
      <c r="E27" s="8">
        <v>5</v>
      </c>
      <c r="F27" s="7">
        <v>5</v>
      </c>
      <c r="G27" s="7">
        <v>5</v>
      </c>
      <c r="H27" s="6" t="s">
        <v>25</v>
      </c>
      <c r="J27" s="39"/>
      <c r="L27" s="39"/>
      <c r="M27" s="40"/>
    </row>
    <row r="28" spans="1:13" x14ac:dyDescent="0.35">
      <c r="A28" s="5" t="s">
        <v>47</v>
      </c>
      <c r="B28" s="6"/>
      <c r="C28" s="6"/>
      <c r="D28" s="6" t="s">
        <v>89</v>
      </c>
      <c r="E28" s="8">
        <v>3</v>
      </c>
      <c r="F28" s="7">
        <v>3</v>
      </c>
      <c r="G28" s="7">
        <v>5</v>
      </c>
      <c r="H28" s="6" t="s">
        <v>25</v>
      </c>
      <c r="J28" s="39"/>
      <c r="L28" s="39"/>
      <c r="M28" s="40"/>
    </row>
    <row r="29" spans="1:13" x14ac:dyDescent="0.35">
      <c r="A29" s="5" t="s">
        <v>47</v>
      </c>
      <c r="B29" s="11"/>
      <c r="C29" s="12"/>
      <c r="D29" s="12" t="s">
        <v>31</v>
      </c>
      <c r="E29" s="9">
        <v>2</v>
      </c>
      <c r="F29" s="9">
        <v>2</v>
      </c>
      <c r="G29" s="9">
        <v>2</v>
      </c>
      <c r="H29" s="6" t="s">
        <v>25</v>
      </c>
      <c r="J29" s="39"/>
      <c r="L29" s="39"/>
      <c r="M29" s="40"/>
    </row>
    <row r="30" spans="1:13" x14ac:dyDescent="0.35">
      <c r="A30" s="21" t="s">
        <v>48</v>
      </c>
      <c r="B30" s="22"/>
      <c r="C30" s="20"/>
      <c r="D30" s="16" t="s">
        <v>32</v>
      </c>
      <c r="E30" s="9">
        <v>2</v>
      </c>
      <c r="F30" s="9">
        <v>3</v>
      </c>
      <c r="G30" s="9">
        <v>3</v>
      </c>
      <c r="H30" s="6" t="s">
        <v>25</v>
      </c>
      <c r="J30" s="39"/>
      <c r="L30" s="39"/>
      <c r="M30" s="40"/>
    </row>
    <row r="31" spans="1:13" x14ac:dyDescent="0.35">
      <c r="A31" s="21" t="s">
        <v>48</v>
      </c>
      <c r="B31" s="11"/>
      <c r="C31" s="11"/>
      <c r="D31" s="11" t="s">
        <v>31</v>
      </c>
      <c r="E31" s="9">
        <v>2</v>
      </c>
      <c r="F31" s="9">
        <v>2</v>
      </c>
      <c r="G31" s="9">
        <v>2</v>
      </c>
      <c r="H31" s="6" t="s">
        <v>25</v>
      </c>
      <c r="J31" s="39"/>
      <c r="L31" s="39"/>
      <c r="M31" s="40"/>
    </row>
    <row r="32" spans="1:13" x14ac:dyDescent="0.35">
      <c r="A32" s="21" t="s">
        <v>49</v>
      </c>
      <c r="B32" s="22"/>
      <c r="C32" s="22"/>
      <c r="D32" s="11" t="s">
        <v>32</v>
      </c>
      <c r="E32" s="9">
        <v>5</v>
      </c>
      <c r="F32" s="9">
        <v>8</v>
      </c>
      <c r="G32" s="9">
        <v>8</v>
      </c>
      <c r="H32" s="6" t="s">
        <v>25</v>
      </c>
      <c r="J32" s="39"/>
      <c r="L32" s="39"/>
      <c r="M32" s="40"/>
    </row>
    <row r="33" spans="1:13" x14ac:dyDescent="0.35">
      <c r="A33" s="21" t="s">
        <v>49</v>
      </c>
      <c r="B33" s="11"/>
      <c r="C33" s="11"/>
      <c r="D33" s="11" t="s">
        <v>31</v>
      </c>
      <c r="E33" s="9">
        <v>2</v>
      </c>
      <c r="F33" s="9">
        <v>3</v>
      </c>
      <c r="G33" s="9">
        <v>3</v>
      </c>
      <c r="H33" s="6" t="s">
        <v>25</v>
      </c>
      <c r="J33" s="39"/>
      <c r="L33" s="39"/>
      <c r="M33" s="40"/>
    </row>
    <row r="34" spans="1:13" x14ac:dyDescent="0.35">
      <c r="A34" s="21" t="s">
        <v>50</v>
      </c>
      <c r="B34" s="22"/>
      <c r="C34" s="22"/>
      <c r="D34" s="11" t="s">
        <v>32</v>
      </c>
      <c r="E34" s="9">
        <v>2</v>
      </c>
      <c r="F34" s="9">
        <v>3</v>
      </c>
      <c r="G34" s="9">
        <v>3</v>
      </c>
      <c r="H34" s="6" t="s">
        <v>25</v>
      </c>
      <c r="J34" s="39"/>
      <c r="L34" s="39"/>
      <c r="M34" s="40"/>
    </row>
    <row r="35" spans="1:13" x14ac:dyDescent="0.35">
      <c r="A35" s="21" t="s">
        <v>50</v>
      </c>
      <c r="B35" s="11"/>
      <c r="C35" s="11"/>
      <c r="D35" s="11" t="s">
        <v>31</v>
      </c>
      <c r="E35" s="9">
        <v>2</v>
      </c>
      <c r="F35" s="9">
        <v>2</v>
      </c>
      <c r="G35" s="9">
        <v>2</v>
      </c>
      <c r="H35" s="6" t="s">
        <v>25</v>
      </c>
      <c r="J35" s="39"/>
      <c r="L35" s="39"/>
      <c r="M35" s="40"/>
    </row>
    <row r="36" spans="1:13" x14ac:dyDescent="0.35">
      <c r="A36" s="21" t="s">
        <v>65</v>
      </c>
      <c r="B36" s="22"/>
      <c r="C36" s="22"/>
      <c r="D36" s="11" t="s">
        <v>32</v>
      </c>
      <c r="E36" s="9">
        <v>2</v>
      </c>
      <c r="F36" s="9">
        <v>3</v>
      </c>
      <c r="G36" s="9">
        <v>3</v>
      </c>
      <c r="H36" s="6" t="s">
        <v>25</v>
      </c>
      <c r="J36" s="39"/>
      <c r="L36" s="39"/>
      <c r="M36" s="40"/>
    </row>
    <row r="37" spans="1:13" x14ac:dyDescent="0.35">
      <c r="A37" s="21" t="s">
        <v>65</v>
      </c>
      <c r="B37" s="11"/>
      <c r="C37" s="11"/>
      <c r="D37" s="11" t="s">
        <v>31</v>
      </c>
      <c r="E37" s="9">
        <v>2</v>
      </c>
      <c r="F37" s="9">
        <v>2</v>
      </c>
      <c r="G37" s="9">
        <v>2</v>
      </c>
      <c r="H37" s="6" t="s">
        <v>25</v>
      </c>
      <c r="J37" s="39"/>
      <c r="L37" s="39"/>
      <c r="M37" s="40"/>
    </row>
    <row r="38" spans="1:13" x14ac:dyDescent="0.35">
      <c r="A38" s="21" t="s">
        <v>51</v>
      </c>
      <c r="B38" s="22"/>
      <c r="C38" s="22"/>
      <c r="D38" s="11" t="s">
        <v>32</v>
      </c>
      <c r="E38" s="9">
        <v>5</v>
      </c>
      <c r="F38" s="9">
        <v>5</v>
      </c>
      <c r="G38" s="9">
        <v>8</v>
      </c>
      <c r="H38" s="6" t="s">
        <v>25</v>
      </c>
      <c r="J38" s="39"/>
      <c r="L38" s="39"/>
      <c r="M38" s="40"/>
    </row>
    <row r="39" spans="1:13" x14ac:dyDescent="0.35">
      <c r="A39" s="21" t="s">
        <v>51</v>
      </c>
      <c r="B39" s="11"/>
      <c r="C39" s="11"/>
      <c r="D39" s="11" t="s">
        <v>31</v>
      </c>
      <c r="E39" s="9">
        <v>2</v>
      </c>
      <c r="F39" s="9">
        <v>2</v>
      </c>
      <c r="G39" s="9">
        <v>2</v>
      </c>
      <c r="H39" s="6" t="s">
        <v>25</v>
      </c>
      <c r="J39" s="39"/>
      <c r="L39" s="39"/>
      <c r="M39" s="40"/>
    </row>
    <row r="40" spans="1:13" x14ac:dyDescent="0.35">
      <c r="A40" s="21" t="s">
        <v>52</v>
      </c>
      <c r="B40" s="22"/>
      <c r="C40" s="22"/>
      <c r="D40" s="11" t="s">
        <v>32</v>
      </c>
      <c r="E40" s="9">
        <v>2</v>
      </c>
      <c r="F40" s="9">
        <v>3</v>
      </c>
      <c r="G40" s="9">
        <v>3</v>
      </c>
      <c r="H40" s="6" t="s">
        <v>25</v>
      </c>
      <c r="J40" s="39"/>
      <c r="L40" s="39"/>
      <c r="M40" s="40"/>
    </row>
    <row r="41" spans="1:13" x14ac:dyDescent="0.35">
      <c r="A41" s="21" t="s">
        <v>52</v>
      </c>
      <c r="B41" s="11"/>
      <c r="C41" s="11"/>
      <c r="D41" s="11" t="s">
        <v>31</v>
      </c>
      <c r="E41" s="9">
        <v>2</v>
      </c>
      <c r="F41" s="9">
        <v>2</v>
      </c>
      <c r="G41" s="9">
        <v>2</v>
      </c>
      <c r="H41" s="6" t="s">
        <v>25</v>
      </c>
      <c r="J41" s="39"/>
      <c r="L41" s="39"/>
      <c r="M41" s="40"/>
    </row>
    <row r="42" spans="1:13" x14ac:dyDescent="0.35">
      <c r="A42" s="21" t="s">
        <v>53</v>
      </c>
      <c r="B42" s="22"/>
      <c r="C42" s="22"/>
      <c r="D42" s="11" t="s">
        <v>32</v>
      </c>
      <c r="E42" s="9">
        <v>2</v>
      </c>
      <c r="F42" s="9">
        <v>3</v>
      </c>
      <c r="G42" s="9">
        <v>3</v>
      </c>
      <c r="H42" s="6" t="s">
        <v>25</v>
      </c>
      <c r="J42" s="39"/>
      <c r="L42" s="39"/>
      <c r="M42" s="40"/>
    </row>
    <row r="43" spans="1:13" x14ac:dyDescent="0.35">
      <c r="A43" s="21" t="s">
        <v>53</v>
      </c>
      <c r="B43" s="11"/>
      <c r="C43" s="11"/>
      <c r="D43" s="11" t="s">
        <v>31</v>
      </c>
      <c r="E43" s="9">
        <v>2</v>
      </c>
      <c r="F43" s="9">
        <v>2</v>
      </c>
      <c r="G43" s="9">
        <v>2</v>
      </c>
      <c r="H43" s="6" t="s">
        <v>25</v>
      </c>
      <c r="J43" s="39"/>
      <c r="L43" s="39"/>
      <c r="M43" s="40"/>
    </row>
    <row r="44" spans="1:13" x14ac:dyDescent="0.35">
      <c r="A44" s="21" t="s">
        <v>54</v>
      </c>
      <c r="B44" s="22"/>
      <c r="C44" s="22"/>
      <c r="D44" s="11" t="s">
        <v>32</v>
      </c>
      <c r="E44" s="9">
        <v>2</v>
      </c>
      <c r="F44" s="9">
        <v>3</v>
      </c>
      <c r="G44" s="9">
        <v>3</v>
      </c>
      <c r="H44" s="6" t="s">
        <v>25</v>
      </c>
      <c r="J44" s="39"/>
      <c r="L44" s="39"/>
      <c r="M44" s="40"/>
    </row>
    <row r="45" spans="1:13" x14ac:dyDescent="0.35">
      <c r="A45" s="21" t="s">
        <v>54</v>
      </c>
      <c r="B45" s="11"/>
      <c r="C45" s="11"/>
      <c r="D45" s="11" t="s">
        <v>31</v>
      </c>
      <c r="E45" s="9">
        <v>2</v>
      </c>
      <c r="F45" s="9">
        <v>2</v>
      </c>
      <c r="G45" s="9">
        <v>2</v>
      </c>
      <c r="H45" s="6" t="s">
        <v>25</v>
      </c>
      <c r="J45" s="39"/>
      <c r="L45" s="39"/>
      <c r="M45" s="40"/>
    </row>
    <row r="46" spans="1:13" x14ac:dyDescent="0.35">
      <c r="A46" s="21" t="s">
        <v>55</v>
      </c>
      <c r="B46" s="22"/>
      <c r="C46" s="22"/>
      <c r="D46" s="11" t="s">
        <v>32</v>
      </c>
      <c r="E46" s="9">
        <v>2</v>
      </c>
      <c r="F46" s="9">
        <v>3</v>
      </c>
      <c r="G46" s="9">
        <v>3</v>
      </c>
      <c r="H46" s="6" t="s">
        <v>25</v>
      </c>
      <c r="J46" s="39"/>
      <c r="L46" s="39"/>
      <c r="M46" s="40"/>
    </row>
    <row r="47" spans="1:13" x14ac:dyDescent="0.35">
      <c r="A47" s="21" t="s">
        <v>55</v>
      </c>
      <c r="B47" s="11"/>
      <c r="C47" s="11"/>
      <c r="D47" s="11" t="s">
        <v>31</v>
      </c>
      <c r="E47" s="9">
        <v>2</v>
      </c>
      <c r="F47" s="9">
        <v>2</v>
      </c>
      <c r="G47" s="9">
        <v>2</v>
      </c>
      <c r="H47" s="6" t="s">
        <v>25</v>
      </c>
      <c r="J47" s="39"/>
      <c r="L47" s="39"/>
      <c r="M47" s="40"/>
    </row>
    <row r="48" spans="1:13" x14ac:dyDescent="0.35">
      <c r="A48" s="21" t="s">
        <v>66</v>
      </c>
      <c r="B48" s="22"/>
      <c r="C48" s="22"/>
      <c r="D48" s="11" t="s">
        <v>32</v>
      </c>
      <c r="E48" s="9">
        <v>2</v>
      </c>
      <c r="F48" s="9">
        <v>2</v>
      </c>
      <c r="G48" s="9">
        <v>2</v>
      </c>
      <c r="H48" s="6" t="s">
        <v>25</v>
      </c>
      <c r="J48" s="39"/>
      <c r="L48" s="39"/>
      <c r="M48" s="40"/>
    </row>
    <row r="49" spans="1:13" x14ac:dyDescent="0.35">
      <c r="A49" s="10" t="s">
        <v>66</v>
      </c>
      <c r="B49" s="11"/>
      <c r="C49" s="11"/>
      <c r="D49" s="11" t="s">
        <v>31</v>
      </c>
      <c r="E49" s="9">
        <v>2</v>
      </c>
      <c r="F49" s="9">
        <v>2</v>
      </c>
      <c r="G49" s="9">
        <v>2</v>
      </c>
      <c r="H49" s="6" t="s">
        <v>25</v>
      </c>
      <c r="J49" s="39"/>
      <c r="L49" s="39"/>
      <c r="M49" s="40"/>
    </row>
    <row r="50" spans="1:13" ht="15" thickBot="1" x14ac:dyDescent="0.4">
      <c r="D50" s="17" t="s">
        <v>22</v>
      </c>
      <c r="E50" s="19">
        <f>SUM(E27:E49)</f>
        <v>56</v>
      </c>
      <c r="F50" s="18">
        <f>SUM(F27:F49)</f>
        <v>67</v>
      </c>
      <c r="G50" s="18">
        <f>SUM(G27:G49)</f>
        <v>72</v>
      </c>
      <c r="J50" s="39">
        <f>F50</f>
        <v>67</v>
      </c>
      <c r="K50">
        <f>G50</f>
        <v>72</v>
      </c>
      <c r="L50" s="39">
        <v>67</v>
      </c>
      <c r="M50" s="40">
        <v>0</v>
      </c>
    </row>
    <row r="51" spans="1:13" ht="15" thickTop="1" x14ac:dyDescent="0.35">
      <c r="J51" s="39"/>
      <c r="L51" s="39"/>
      <c r="M51" s="40"/>
    </row>
    <row r="52" spans="1:13" x14ac:dyDescent="0.35">
      <c r="A52" t="s">
        <v>5</v>
      </c>
      <c r="B52" t="s">
        <v>37</v>
      </c>
      <c r="J52" s="39"/>
      <c r="L52" s="39"/>
      <c r="M52" s="40"/>
    </row>
    <row r="53" spans="1:13" x14ac:dyDescent="0.35">
      <c r="A53" s="1" t="s">
        <v>2</v>
      </c>
      <c r="B53" s="2"/>
      <c r="C53" s="2"/>
      <c r="D53" s="3" t="s">
        <v>3</v>
      </c>
      <c r="E53" s="4" t="s">
        <v>20</v>
      </c>
      <c r="F53" s="3" t="s">
        <v>4</v>
      </c>
      <c r="G53" s="3" t="s">
        <v>21</v>
      </c>
      <c r="H53" s="3" t="s">
        <v>23</v>
      </c>
      <c r="J53" s="39"/>
      <c r="L53" s="39"/>
      <c r="M53" s="40"/>
    </row>
    <row r="54" spans="1:13" x14ac:dyDescent="0.35">
      <c r="A54" s="10" t="s">
        <v>33</v>
      </c>
      <c r="B54" s="11"/>
      <c r="C54" s="11"/>
      <c r="D54" s="11" t="s">
        <v>34</v>
      </c>
      <c r="E54" s="12">
        <v>3</v>
      </c>
      <c r="F54" s="9">
        <v>5</v>
      </c>
      <c r="G54" s="9">
        <v>5</v>
      </c>
      <c r="H54" s="11" t="s">
        <v>24</v>
      </c>
      <c r="J54" s="39"/>
      <c r="L54" s="39"/>
      <c r="M54" s="40"/>
    </row>
    <row r="55" spans="1:13" x14ac:dyDescent="0.35">
      <c r="A55" s="10" t="s">
        <v>116</v>
      </c>
      <c r="B55" s="11"/>
      <c r="C55" s="11"/>
      <c r="D55" s="11" t="s">
        <v>117</v>
      </c>
      <c r="E55" s="12">
        <v>1</v>
      </c>
      <c r="F55" s="9">
        <v>2</v>
      </c>
      <c r="G55" s="9">
        <v>2</v>
      </c>
      <c r="H55" s="11" t="s">
        <v>24</v>
      </c>
      <c r="J55" s="39"/>
      <c r="L55" s="39"/>
      <c r="M55" s="40"/>
    </row>
    <row r="56" spans="1:13" x14ac:dyDescent="0.35">
      <c r="A56" s="10" t="s">
        <v>37</v>
      </c>
      <c r="B56" s="11"/>
      <c r="C56" s="11"/>
      <c r="D56" s="11" t="s">
        <v>38</v>
      </c>
      <c r="E56" s="12">
        <v>1</v>
      </c>
      <c r="F56" s="9">
        <v>1</v>
      </c>
      <c r="G56" s="9">
        <v>1</v>
      </c>
      <c r="H56" s="11" t="s">
        <v>25</v>
      </c>
      <c r="J56" s="39"/>
      <c r="L56" s="39"/>
      <c r="M56" s="40"/>
    </row>
    <row r="57" spans="1:13" x14ac:dyDescent="0.35">
      <c r="A57" s="44" t="s">
        <v>37</v>
      </c>
      <c r="B57" s="45"/>
      <c r="C57" s="45">
        <v>736</v>
      </c>
      <c r="D57" s="45" t="s">
        <v>123</v>
      </c>
      <c r="E57" s="54">
        <v>3</v>
      </c>
      <c r="F57" s="46">
        <v>5</v>
      </c>
      <c r="G57" s="46">
        <v>8</v>
      </c>
      <c r="H57" s="45" t="s">
        <v>24</v>
      </c>
      <c r="J57" s="39"/>
      <c r="L57" s="39"/>
      <c r="M57" s="40"/>
    </row>
    <row r="58" spans="1:13" x14ac:dyDescent="0.35">
      <c r="A58" s="44" t="s">
        <v>37</v>
      </c>
      <c r="B58" s="45"/>
      <c r="C58" s="45"/>
      <c r="D58" s="46" t="s">
        <v>64</v>
      </c>
      <c r="E58" s="46">
        <v>0</v>
      </c>
      <c r="F58" s="46">
        <v>0</v>
      </c>
      <c r="G58" s="46">
        <v>0</v>
      </c>
      <c r="H58" s="46" t="s">
        <v>24</v>
      </c>
      <c r="I58" t="s">
        <v>96</v>
      </c>
      <c r="J58" s="39"/>
      <c r="L58" s="39"/>
      <c r="M58" s="40"/>
    </row>
    <row r="59" spans="1:13" ht="15" thickBot="1" x14ac:dyDescent="0.4">
      <c r="D59" s="17" t="s">
        <v>22</v>
      </c>
      <c r="E59" s="19">
        <f>SUM(E54:E58)</f>
        <v>8</v>
      </c>
      <c r="F59" s="19">
        <f t="shared" ref="F59:G59" si="0">SUM(F54:F58)</f>
        <v>13</v>
      </c>
      <c r="G59" s="19">
        <f t="shared" si="0"/>
        <v>16</v>
      </c>
      <c r="J59" s="39">
        <f>F59</f>
        <v>13</v>
      </c>
      <c r="K59">
        <f>G59</f>
        <v>16</v>
      </c>
      <c r="L59" s="39">
        <v>1</v>
      </c>
      <c r="M59" s="40">
        <v>5</v>
      </c>
    </row>
    <row r="60" spans="1:13" ht="15" thickTop="1" x14ac:dyDescent="0.35">
      <c r="J60" s="39"/>
      <c r="L60" s="39"/>
      <c r="M60" s="40"/>
    </row>
    <row r="61" spans="1:13" x14ac:dyDescent="0.35">
      <c r="A61" t="s">
        <v>39</v>
      </c>
      <c r="B61" t="s">
        <v>40</v>
      </c>
      <c r="J61" s="39"/>
      <c r="L61" s="39"/>
      <c r="M61" s="40"/>
    </row>
    <row r="62" spans="1:13" x14ac:dyDescent="0.35">
      <c r="A62" s="1" t="s">
        <v>2</v>
      </c>
      <c r="B62" s="2"/>
      <c r="C62" s="2"/>
      <c r="D62" s="3" t="s">
        <v>3</v>
      </c>
      <c r="E62" s="4" t="s">
        <v>20</v>
      </c>
      <c r="F62" s="3" t="s">
        <v>4</v>
      </c>
      <c r="G62" s="3" t="s">
        <v>21</v>
      </c>
      <c r="H62" s="3" t="s">
        <v>23</v>
      </c>
      <c r="J62" s="39"/>
      <c r="L62" s="39"/>
      <c r="M62" s="40"/>
    </row>
    <row r="63" spans="1:13" x14ac:dyDescent="0.35">
      <c r="A63" s="10" t="s">
        <v>56</v>
      </c>
      <c r="B63" s="11"/>
      <c r="C63" s="6"/>
      <c r="D63" s="6" t="s">
        <v>57</v>
      </c>
      <c r="E63" s="8">
        <v>5</v>
      </c>
      <c r="F63" s="7">
        <v>8</v>
      </c>
      <c r="G63" s="7">
        <v>8</v>
      </c>
      <c r="H63" s="9" t="s">
        <v>24</v>
      </c>
      <c r="J63" s="39"/>
      <c r="L63" s="39"/>
      <c r="M63" s="40"/>
    </row>
    <row r="64" spans="1:13" ht="15" thickBot="1" x14ac:dyDescent="0.4">
      <c r="D64" s="17" t="s">
        <v>22</v>
      </c>
      <c r="E64" s="19">
        <f>SUM(E63)</f>
        <v>5</v>
      </c>
      <c r="F64" s="19">
        <f t="shared" ref="F64:G64" si="1">SUM(F63)</f>
        <v>8</v>
      </c>
      <c r="G64" s="19">
        <f t="shared" si="1"/>
        <v>8</v>
      </c>
      <c r="J64" s="39">
        <f>F64</f>
        <v>8</v>
      </c>
      <c r="K64">
        <f>G64</f>
        <v>8</v>
      </c>
      <c r="L64" s="39">
        <v>0</v>
      </c>
      <c r="M64" s="40">
        <v>8</v>
      </c>
    </row>
    <row r="65" spans="1:13" ht="15" thickTop="1" x14ac:dyDescent="0.35">
      <c r="J65" s="39"/>
      <c r="L65" s="39"/>
      <c r="M65" s="40"/>
    </row>
    <row r="66" spans="1:13" x14ac:dyDescent="0.35">
      <c r="A66" t="s">
        <v>39</v>
      </c>
      <c r="B66" t="s">
        <v>41</v>
      </c>
      <c r="J66" s="39"/>
      <c r="L66" s="39"/>
      <c r="M66" s="40"/>
    </row>
    <row r="67" spans="1:13" x14ac:dyDescent="0.35">
      <c r="A67" s="1" t="s">
        <v>2</v>
      </c>
      <c r="B67" s="2"/>
      <c r="C67" s="2"/>
      <c r="D67" s="3" t="s">
        <v>3</v>
      </c>
      <c r="E67" s="4" t="s">
        <v>20</v>
      </c>
      <c r="F67" s="3" t="s">
        <v>4</v>
      </c>
      <c r="G67" s="3" t="s">
        <v>21</v>
      </c>
      <c r="H67" s="3" t="s">
        <v>23</v>
      </c>
      <c r="J67" s="39"/>
      <c r="L67" s="39"/>
      <c r="M67" s="40"/>
    </row>
    <row r="68" spans="1:13" x14ac:dyDescent="0.35">
      <c r="A68" s="5" t="s">
        <v>42</v>
      </c>
      <c r="B68" s="6"/>
      <c r="C68" s="6"/>
      <c r="D68" s="6" t="s">
        <v>43</v>
      </c>
      <c r="E68" s="8">
        <v>3</v>
      </c>
      <c r="F68" s="7">
        <v>3</v>
      </c>
      <c r="G68" s="7">
        <v>5</v>
      </c>
      <c r="H68" s="6" t="s">
        <v>25</v>
      </c>
      <c r="J68" s="39"/>
      <c r="L68" s="39"/>
      <c r="M68" s="40"/>
    </row>
    <row r="69" spans="1:13" x14ac:dyDescent="0.35">
      <c r="A69" s="9" t="s">
        <v>42</v>
      </c>
      <c r="B69" s="9"/>
      <c r="C69" s="9"/>
      <c r="D69" s="9" t="s">
        <v>44</v>
      </c>
      <c r="E69" s="9">
        <v>2</v>
      </c>
      <c r="F69" s="9">
        <v>2</v>
      </c>
      <c r="G69" s="7">
        <v>2</v>
      </c>
      <c r="H69" s="6" t="s">
        <v>25</v>
      </c>
      <c r="J69" s="39"/>
      <c r="L69" s="39"/>
      <c r="M69" s="40"/>
    </row>
    <row r="70" spans="1:13" ht="15" thickBot="1" x14ac:dyDescent="0.4">
      <c r="D70" s="17" t="s">
        <v>22</v>
      </c>
      <c r="E70" s="19">
        <f>SUM(E68:E69)</f>
        <v>5</v>
      </c>
      <c r="F70" s="19">
        <f>SUM(F68:F69)</f>
        <v>5</v>
      </c>
      <c r="G70" s="19">
        <f>SUM(G68:G69)</f>
        <v>7</v>
      </c>
      <c r="J70" s="39">
        <f>F70</f>
        <v>5</v>
      </c>
      <c r="K70">
        <f>G70</f>
        <v>7</v>
      </c>
      <c r="L70" s="39">
        <v>5</v>
      </c>
      <c r="M70" s="40">
        <v>0</v>
      </c>
    </row>
    <row r="71" spans="1:13" ht="15" thickTop="1" x14ac:dyDescent="0.35">
      <c r="J71" s="39"/>
      <c r="L71" s="39"/>
      <c r="M71" s="40"/>
    </row>
    <row r="72" spans="1:13" x14ac:dyDescent="0.35">
      <c r="A72" t="s">
        <v>39</v>
      </c>
      <c r="B72" t="s">
        <v>59</v>
      </c>
      <c r="J72" s="39"/>
      <c r="L72" s="39"/>
      <c r="M72" s="40"/>
    </row>
    <row r="73" spans="1:13" x14ac:dyDescent="0.35">
      <c r="A73" s="1" t="s">
        <v>2</v>
      </c>
      <c r="B73" s="2"/>
      <c r="C73" s="2"/>
      <c r="D73" s="3" t="s">
        <v>3</v>
      </c>
      <c r="E73" s="4" t="s">
        <v>20</v>
      </c>
      <c r="F73" s="3" t="s">
        <v>4</v>
      </c>
      <c r="G73" s="3" t="s">
        <v>21</v>
      </c>
      <c r="H73" s="3" t="s">
        <v>23</v>
      </c>
      <c r="J73" s="39"/>
      <c r="L73" s="39"/>
      <c r="M73" s="40"/>
    </row>
    <row r="74" spans="1:13" x14ac:dyDescent="0.35">
      <c r="A74" s="50" t="s">
        <v>60</v>
      </c>
      <c r="B74" s="51"/>
      <c r="C74" s="51">
        <v>637</v>
      </c>
      <c r="D74" s="52" t="s">
        <v>130</v>
      </c>
      <c r="E74" s="53">
        <v>5</v>
      </c>
      <c r="F74" s="52">
        <v>5</v>
      </c>
      <c r="G74" s="52">
        <v>8</v>
      </c>
      <c r="H74" s="49" t="s">
        <v>24</v>
      </c>
      <c r="I74" t="s">
        <v>124</v>
      </c>
      <c r="J74" s="39"/>
      <c r="L74" s="39"/>
      <c r="M74" s="40"/>
    </row>
    <row r="75" spans="1:13" x14ac:dyDescent="0.35">
      <c r="A75" s="5" t="s">
        <v>60</v>
      </c>
      <c r="B75" s="6"/>
      <c r="C75" s="6">
        <v>638</v>
      </c>
      <c r="D75" s="7" t="s">
        <v>63</v>
      </c>
      <c r="E75" s="8"/>
      <c r="F75" s="7"/>
      <c r="G75" s="7"/>
      <c r="H75" s="6"/>
      <c r="J75" s="39"/>
      <c r="L75" s="39"/>
      <c r="M75" s="40"/>
    </row>
    <row r="76" spans="1:13" x14ac:dyDescent="0.35">
      <c r="A76" s="5" t="s">
        <v>60</v>
      </c>
      <c r="B76" s="6"/>
      <c r="C76" s="8">
        <v>639</v>
      </c>
      <c r="D76" s="5" t="s">
        <v>62</v>
      </c>
      <c r="E76" s="9"/>
      <c r="F76" s="7"/>
      <c r="G76" s="6"/>
      <c r="H76" s="6"/>
      <c r="J76" s="39"/>
      <c r="L76" s="39"/>
      <c r="M76" s="40"/>
    </row>
    <row r="77" spans="1:13" x14ac:dyDescent="0.35">
      <c r="A77" s="10" t="s">
        <v>61</v>
      </c>
      <c r="B77" s="11"/>
      <c r="C77" s="12">
        <v>640</v>
      </c>
      <c r="D77" s="10" t="s">
        <v>113</v>
      </c>
      <c r="E77" s="9"/>
      <c r="F77" s="9"/>
      <c r="G77" s="11"/>
      <c r="H77" s="9"/>
      <c r="J77" s="39"/>
      <c r="L77" s="39"/>
      <c r="M77" s="40"/>
    </row>
    <row r="78" spans="1:13" ht="15" thickBot="1" x14ac:dyDescent="0.4">
      <c r="D78" s="17" t="s">
        <v>22</v>
      </c>
      <c r="E78" s="19">
        <f>SUM(E74:E77)</f>
        <v>5</v>
      </c>
      <c r="F78" s="19">
        <f>SUM(F74:F77)</f>
        <v>5</v>
      </c>
      <c r="G78" s="19">
        <f>SUM(G74:G77)</f>
        <v>8</v>
      </c>
      <c r="J78" s="39">
        <f>F78</f>
        <v>5</v>
      </c>
      <c r="K78">
        <f>G78</f>
        <v>8</v>
      </c>
      <c r="L78" s="39">
        <v>0</v>
      </c>
      <c r="M78" s="40">
        <v>0</v>
      </c>
    </row>
    <row r="79" spans="1:13" ht="15" thickTop="1" x14ac:dyDescent="0.35">
      <c r="J79" s="39"/>
      <c r="L79" s="39"/>
      <c r="M79" s="40"/>
    </row>
    <row r="80" spans="1:13" x14ac:dyDescent="0.35">
      <c r="A80" t="s">
        <v>5</v>
      </c>
      <c r="B80" t="s">
        <v>67</v>
      </c>
      <c r="J80" s="39"/>
      <c r="L80" s="39"/>
      <c r="M80" s="40"/>
    </row>
    <row r="81" spans="1:13" x14ac:dyDescent="0.35">
      <c r="A81" s="1" t="s">
        <v>2</v>
      </c>
      <c r="B81" s="2"/>
      <c r="C81" s="2"/>
      <c r="D81" s="3" t="s">
        <v>3</v>
      </c>
      <c r="E81" s="4" t="s">
        <v>20</v>
      </c>
      <c r="F81" s="3" t="s">
        <v>4</v>
      </c>
      <c r="G81" s="3" t="s">
        <v>21</v>
      </c>
      <c r="H81" s="3" t="s">
        <v>23</v>
      </c>
      <c r="J81" s="39"/>
      <c r="L81" s="39"/>
      <c r="M81" s="40"/>
    </row>
    <row r="82" spans="1:13" x14ac:dyDescent="0.35">
      <c r="A82" s="5" t="s">
        <v>67</v>
      </c>
      <c r="B82" s="6"/>
      <c r="C82" s="6"/>
      <c r="D82" s="6" t="s">
        <v>73</v>
      </c>
      <c r="E82" s="8">
        <v>3</v>
      </c>
      <c r="F82" s="7">
        <v>5</v>
      </c>
      <c r="G82" s="7">
        <v>5</v>
      </c>
      <c r="H82" s="6"/>
      <c r="J82" s="39"/>
      <c r="L82" s="39"/>
      <c r="M82" s="40"/>
    </row>
    <row r="83" spans="1:13" x14ac:dyDescent="0.35">
      <c r="A83" s="10" t="s">
        <v>67</v>
      </c>
      <c r="B83" s="11"/>
      <c r="C83" s="11"/>
      <c r="D83" s="11" t="s">
        <v>74</v>
      </c>
      <c r="E83" s="8">
        <v>3</v>
      </c>
      <c r="F83" s="7">
        <v>3</v>
      </c>
      <c r="G83" s="7">
        <v>3</v>
      </c>
      <c r="H83" s="6"/>
      <c r="J83" s="39"/>
      <c r="L83" s="39"/>
      <c r="M83" s="40"/>
    </row>
    <row r="84" spans="1:13" x14ac:dyDescent="0.35">
      <c r="A84" s="10" t="s">
        <v>67</v>
      </c>
      <c r="B84" s="11"/>
      <c r="C84" s="12"/>
      <c r="D84" s="12" t="s">
        <v>75</v>
      </c>
      <c r="E84" s="9">
        <v>5</v>
      </c>
      <c r="F84" s="9">
        <v>13</v>
      </c>
      <c r="G84" s="9">
        <v>13</v>
      </c>
      <c r="H84" s="11"/>
      <c r="J84" s="39"/>
      <c r="L84" s="39"/>
      <c r="M84" s="40"/>
    </row>
    <row r="85" spans="1:13" ht="15" thickBot="1" x14ac:dyDescent="0.4">
      <c r="D85" s="17" t="s">
        <v>22</v>
      </c>
      <c r="E85" s="19">
        <f>SUM(E82:E84)</f>
        <v>11</v>
      </c>
      <c r="F85" s="19">
        <f t="shared" ref="F85:G85" si="2">SUM(F82:F84)</f>
        <v>21</v>
      </c>
      <c r="G85" s="19">
        <f t="shared" si="2"/>
        <v>21</v>
      </c>
      <c r="J85" s="39">
        <f>F85</f>
        <v>21</v>
      </c>
      <c r="K85">
        <f>G85</f>
        <v>21</v>
      </c>
      <c r="L85" s="39">
        <v>0</v>
      </c>
      <c r="M85" s="40">
        <v>0</v>
      </c>
    </row>
    <row r="86" spans="1:13" ht="15" thickTop="1" x14ac:dyDescent="0.35">
      <c r="J86" s="39"/>
      <c r="L86" s="39"/>
      <c r="M86" s="40"/>
    </row>
    <row r="87" spans="1:13" x14ac:dyDescent="0.35">
      <c r="A87" t="s">
        <v>5</v>
      </c>
      <c r="B87" t="s">
        <v>81</v>
      </c>
      <c r="J87" s="39"/>
      <c r="L87" s="39"/>
      <c r="M87" s="40"/>
    </row>
    <row r="88" spans="1:13" x14ac:dyDescent="0.35">
      <c r="A88" s="1" t="s">
        <v>2</v>
      </c>
      <c r="B88" s="2"/>
      <c r="C88" s="2"/>
      <c r="D88" s="3" t="s">
        <v>3</v>
      </c>
      <c r="E88" s="4" t="s">
        <v>20</v>
      </c>
      <c r="F88" s="3" t="s">
        <v>4</v>
      </c>
      <c r="G88" s="3" t="s">
        <v>21</v>
      </c>
      <c r="H88" s="3" t="s">
        <v>23</v>
      </c>
      <c r="J88" s="39"/>
      <c r="L88" s="39"/>
      <c r="M88" s="40"/>
    </row>
    <row r="89" spans="1:13" x14ac:dyDescent="0.35">
      <c r="A89" s="5" t="s">
        <v>98</v>
      </c>
      <c r="B89" s="6"/>
      <c r="C89" s="6"/>
      <c r="D89" s="7" t="s">
        <v>99</v>
      </c>
      <c r="E89" s="8">
        <v>5</v>
      </c>
      <c r="F89" s="7">
        <v>8</v>
      </c>
      <c r="G89" s="8">
        <v>8</v>
      </c>
      <c r="H89" s="7" t="s">
        <v>24</v>
      </c>
      <c r="I89" t="s">
        <v>129</v>
      </c>
      <c r="J89" s="39"/>
      <c r="L89" s="39"/>
      <c r="M89" s="40"/>
    </row>
    <row r="90" spans="1:13" x14ac:dyDescent="0.35">
      <c r="A90" s="5" t="s">
        <v>114</v>
      </c>
      <c r="B90" s="6"/>
      <c r="C90" s="6"/>
      <c r="D90" s="7" t="s">
        <v>115</v>
      </c>
      <c r="E90" s="8">
        <v>5</v>
      </c>
      <c r="F90" s="7">
        <v>8</v>
      </c>
      <c r="G90" s="8">
        <v>8</v>
      </c>
      <c r="H90" s="7"/>
      <c r="I90" t="s">
        <v>129</v>
      </c>
      <c r="J90" s="39"/>
      <c r="L90" s="39"/>
      <c r="M90" s="40"/>
    </row>
    <row r="91" spans="1:13" x14ac:dyDescent="0.35">
      <c r="A91" s="5" t="s">
        <v>76</v>
      </c>
      <c r="B91" s="6"/>
      <c r="C91" s="6"/>
      <c r="D91" s="7" t="s">
        <v>77</v>
      </c>
      <c r="E91" s="8">
        <v>2</v>
      </c>
      <c r="F91" s="7">
        <v>2</v>
      </c>
      <c r="G91" s="8">
        <v>2</v>
      </c>
      <c r="H91" s="7" t="s">
        <v>25</v>
      </c>
      <c r="J91" s="39"/>
      <c r="L91" s="39"/>
      <c r="M91" s="40"/>
    </row>
    <row r="92" spans="1:13" x14ac:dyDescent="0.35">
      <c r="A92" s="44" t="s">
        <v>78</v>
      </c>
      <c r="B92" s="45"/>
      <c r="C92" s="45"/>
      <c r="D92" s="46" t="s">
        <v>79</v>
      </c>
      <c r="E92" s="54">
        <v>3</v>
      </c>
      <c r="F92" s="46">
        <v>5</v>
      </c>
      <c r="G92" s="54">
        <v>5</v>
      </c>
      <c r="H92" s="46" t="s">
        <v>24</v>
      </c>
      <c r="I92" t="s">
        <v>125</v>
      </c>
      <c r="J92" s="39"/>
      <c r="L92" s="39"/>
      <c r="M92" s="40"/>
    </row>
    <row r="93" spans="1:13" x14ac:dyDescent="0.35">
      <c r="A93" s="13" t="s">
        <v>118</v>
      </c>
      <c r="B93" s="14"/>
      <c r="C93" s="14"/>
      <c r="D93" s="15" t="s">
        <v>119</v>
      </c>
      <c r="E93" s="16">
        <v>5</v>
      </c>
      <c r="F93" s="15">
        <v>8</v>
      </c>
      <c r="G93" s="16">
        <v>8</v>
      </c>
      <c r="H93" s="15" t="s">
        <v>24</v>
      </c>
      <c r="I93" t="s">
        <v>129</v>
      </c>
      <c r="J93" s="39"/>
      <c r="L93" s="39"/>
      <c r="M93" s="40"/>
    </row>
    <row r="94" spans="1:13" x14ac:dyDescent="0.35">
      <c r="A94" s="13" t="s">
        <v>76</v>
      </c>
      <c r="B94" s="14"/>
      <c r="C94" s="14"/>
      <c r="D94" s="15" t="s">
        <v>80</v>
      </c>
      <c r="E94" s="16"/>
      <c r="F94" s="15"/>
      <c r="G94" s="16"/>
      <c r="H94" s="15" t="s">
        <v>103</v>
      </c>
      <c r="I94" t="s">
        <v>102</v>
      </c>
      <c r="J94" s="39"/>
      <c r="L94" s="39"/>
      <c r="M94" s="40"/>
    </row>
    <row r="95" spans="1:13" ht="15" thickBot="1" x14ac:dyDescent="0.4">
      <c r="D95" s="17" t="s">
        <v>22</v>
      </c>
      <c r="E95" s="19">
        <f>SUM(E89:E94)</f>
        <v>20</v>
      </c>
      <c r="F95" s="19">
        <f t="shared" ref="F95:G95" si="3">SUM(F89:F94)</f>
        <v>31</v>
      </c>
      <c r="G95" s="19">
        <f t="shared" si="3"/>
        <v>31</v>
      </c>
      <c r="J95" s="39">
        <f>F95</f>
        <v>31</v>
      </c>
      <c r="K95">
        <f>G95</f>
        <v>31</v>
      </c>
      <c r="L95" s="39">
        <v>2</v>
      </c>
      <c r="M95" s="40">
        <v>13</v>
      </c>
    </row>
    <row r="96" spans="1:13" ht="15" thickTop="1" x14ac:dyDescent="0.35">
      <c r="J96" s="39"/>
      <c r="L96" s="39"/>
      <c r="M96" s="40"/>
    </row>
    <row r="97" spans="1:13" x14ac:dyDescent="0.35">
      <c r="A97" t="s">
        <v>5</v>
      </c>
      <c r="B97" t="s">
        <v>82</v>
      </c>
      <c r="J97" s="39"/>
      <c r="L97" s="39"/>
      <c r="M97" s="40"/>
    </row>
    <row r="98" spans="1:13" x14ac:dyDescent="0.35">
      <c r="A98" s="1" t="s">
        <v>2</v>
      </c>
      <c r="B98" s="2"/>
      <c r="C98" s="2"/>
      <c r="D98" s="3" t="s">
        <v>3</v>
      </c>
      <c r="E98" s="4" t="s">
        <v>20</v>
      </c>
      <c r="F98" s="3" t="s">
        <v>4</v>
      </c>
      <c r="G98" s="3" t="s">
        <v>21</v>
      </c>
      <c r="H98" s="3" t="s">
        <v>23</v>
      </c>
      <c r="J98" s="39"/>
      <c r="L98" s="39"/>
      <c r="M98" s="40"/>
    </row>
    <row r="99" spans="1:13" x14ac:dyDescent="0.35">
      <c r="A99" s="10" t="s">
        <v>68</v>
      </c>
      <c r="B99" s="11"/>
      <c r="C99" s="11">
        <v>624</v>
      </c>
      <c r="D99" s="11" t="s">
        <v>132</v>
      </c>
      <c r="E99" s="12">
        <v>3</v>
      </c>
      <c r="F99" s="9">
        <v>5</v>
      </c>
      <c r="G99" s="9">
        <v>8</v>
      </c>
      <c r="H99" s="11" t="s">
        <v>25</v>
      </c>
      <c r="J99" s="39"/>
      <c r="L99" s="39"/>
      <c r="M99" s="40"/>
    </row>
    <row r="100" spans="1:13" x14ac:dyDescent="0.35">
      <c r="A100" s="44" t="s">
        <v>45</v>
      </c>
      <c r="B100" s="45"/>
      <c r="C100" s="45">
        <v>625</v>
      </c>
      <c r="D100" s="45" t="s">
        <v>46</v>
      </c>
      <c r="E100" s="54">
        <v>5</v>
      </c>
      <c r="F100" s="46">
        <v>5</v>
      </c>
      <c r="G100" s="46">
        <v>5</v>
      </c>
      <c r="H100" s="45" t="s">
        <v>24</v>
      </c>
      <c r="J100" s="39"/>
      <c r="L100" s="39"/>
      <c r="M100" s="40"/>
    </row>
    <row r="101" spans="1:13" x14ac:dyDescent="0.35">
      <c r="A101" s="10" t="s">
        <v>45</v>
      </c>
      <c r="B101" s="11"/>
      <c r="C101" s="11">
        <v>626</v>
      </c>
      <c r="D101" s="11" t="s">
        <v>90</v>
      </c>
      <c r="E101" s="12">
        <v>2</v>
      </c>
      <c r="F101" s="9">
        <v>2</v>
      </c>
      <c r="G101" s="9">
        <v>2</v>
      </c>
      <c r="H101" s="11" t="s">
        <v>25</v>
      </c>
      <c r="I101" t="s">
        <v>126</v>
      </c>
      <c r="J101" s="39"/>
      <c r="L101" s="39"/>
      <c r="M101" s="40"/>
    </row>
    <row r="102" spans="1:13" x14ac:dyDescent="0.35">
      <c r="A102" s="10" t="s">
        <v>45</v>
      </c>
      <c r="B102" s="11"/>
      <c r="C102" s="11">
        <v>627</v>
      </c>
      <c r="D102" s="11" t="s">
        <v>112</v>
      </c>
      <c r="E102" s="12">
        <v>3</v>
      </c>
      <c r="F102" s="9">
        <v>5</v>
      </c>
      <c r="G102" s="9">
        <v>8</v>
      </c>
      <c r="H102" s="11" t="s">
        <v>25</v>
      </c>
      <c r="I102" t="s">
        <v>126</v>
      </c>
      <c r="J102" s="39"/>
      <c r="L102" s="39"/>
      <c r="M102" s="40"/>
    </row>
    <row r="103" spans="1:13" x14ac:dyDescent="0.35">
      <c r="A103" s="10" t="s">
        <v>35</v>
      </c>
      <c r="B103" s="11"/>
      <c r="C103" s="11">
        <v>628</v>
      </c>
      <c r="D103" s="11" t="s">
        <v>36</v>
      </c>
      <c r="E103" s="12">
        <v>2</v>
      </c>
      <c r="F103" s="9">
        <v>3</v>
      </c>
      <c r="G103" s="9">
        <v>3</v>
      </c>
      <c r="H103" s="11" t="s">
        <v>25</v>
      </c>
      <c r="J103" s="39"/>
      <c r="L103" s="39"/>
      <c r="M103" s="40"/>
    </row>
    <row r="104" spans="1:13" x14ac:dyDescent="0.35">
      <c r="A104" s="10" t="s">
        <v>122</v>
      </c>
      <c r="B104" s="11"/>
      <c r="C104" s="11">
        <v>734</v>
      </c>
      <c r="D104" s="11" t="s">
        <v>121</v>
      </c>
      <c r="E104" s="12">
        <v>2</v>
      </c>
      <c r="F104" s="9">
        <v>5</v>
      </c>
      <c r="G104" s="9">
        <v>8</v>
      </c>
      <c r="H104" s="11" t="s">
        <v>25</v>
      </c>
      <c r="J104" s="39"/>
      <c r="L104" s="39"/>
      <c r="M104" s="40"/>
    </row>
    <row r="105" spans="1:13" x14ac:dyDescent="0.35">
      <c r="A105" s="10" t="s">
        <v>127</v>
      </c>
      <c r="B105" s="11"/>
      <c r="C105" s="11">
        <v>876</v>
      </c>
      <c r="D105" s="11" t="s">
        <v>128</v>
      </c>
      <c r="E105" s="12">
        <v>5</v>
      </c>
      <c r="F105" s="9">
        <v>8</v>
      </c>
      <c r="G105" s="9">
        <v>13</v>
      </c>
      <c r="H105" s="11" t="s">
        <v>24</v>
      </c>
      <c r="J105" s="39"/>
      <c r="L105" s="39"/>
      <c r="M105" s="40"/>
    </row>
    <row r="106" spans="1:13" x14ac:dyDescent="0.35">
      <c r="A106" s="10" t="s">
        <v>83</v>
      </c>
      <c r="B106" s="11"/>
      <c r="C106" s="11">
        <v>629</v>
      </c>
      <c r="D106" s="11" t="s">
        <v>72</v>
      </c>
      <c r="E106" s="12">
        <v>2</v>
      </c>
      <c r="F106" s="9">
        <v>3</v>
      </c>
      <c r="G106" s="9">
        <v>3</v>
      </c>
      <c r="H106" s="11" t="s">
        <v>25</v>
      </c>
      <c r="J106" s="39"/>
      <c r="L106" s="39"/>
      <c r="M106" s="40"/>
    </row>
    <row r="107" spans="1:13" ht="15" thickBot="1" x14ac:dyDescent="0.4">
      <c r="D107" s="17" t="s">
        <v>22</v>
      </c>
      <c r="E107" s="19">
        <f>SUM(E99:E106)</f>
        <v>24</v>
      </c>
      <c r="F107" s="19">
        <f t="shared" ref="F107:G107" si="4">SUM(F99:F106)</f>
        <v>36</v>
      </c>
      <c r="G107" s="19">
        <f t="shared" si="4"/>
        <v>50</v>
      </c>
      <c r="J107" s="39">
        <f>F107</f>
        <v>36</v>
      </c>
      <c r="K107">
        <f>G107</f>
        <v>50</v>
      </c>
      <c r="L107" s="39">
        <v>8</v>
      </c>
      <c r="M107" s="40">
        <v>10</v>
      </c>
    </row>
    <row r="108" spans="1:13" ht="15" thickTop="1" x14ac:dyDescent="0.35">
      <c r="J108" s="39"/>
      <c r="L108" s="39"/>
      <c r="M108" s="40"/>
    </row>
    <row r="109" spans="1:13" x14ac:dyDescent="0.35">
      <c r="A109" t="s">
        <v>5</v>
      </c>
      <c r="B109" t="s">
        <v>91</v>
      </c>
      <c r="J109" s="39"/>
      <c r="L109" s="39"/>
      <c r="M109" s="40"/>
    </row>
    <row r="110" spans="1:13" x14ac:dyDescent="0.35">
      <c r="A110" s="1" t="s">
        <v>2</v>
      </c>
      <c r="B110" s="2"/>
      <c r="C110" s="2"/>
      <c r="D110" s="3" t="s">
        <v>3</v>
      </c>
      <c r="E110" s="4" t="s">
        <v>20</v>
      </c>
      <c r="F110" s="3" t="s">
        <v>4</v>
      </c>
      <c r="G110" s="3" t="s">
        <v>21</v>
      </c>
      <c r="H110" s="3" t="s">
        <v>23</v>
      </c>
      <c r="J110" s="39"/>
      <c r="L110" s="39"/>
      <c r="M110" s="40"/>
    </row>
    <row r="111" spans="1:13" x14ac:dyDescent="0.35">
      <c r="A111" s="10" t="s">
        <v>92</v>
      </c>
      <c r="B111" s="11"/>
      <c r="C111" s="11"/>
      <c r="D111" s="11" t="s">
        <v>93</v>
      </c>
      <c r="E111" s="41">
        <v>8</v>
      </c>
      <c r="F111" s="42">
        <v>13</v>
      </c>
      <c r="G111" s="42">
        <v>13</v>
      </c>
      <c r="H111" s="11" t="s">
        <v>25</v>
      </c>
      <c r="J111" s="39"/>
      <c r="L111" s="39"/>
      <c r="M111" s="40"/>
    </row>
    <row r="112" spans="1:13" x14ac:dyDescent="0.35">
      <c r="A112" s="10" t="s">
        <v>94</v>
      </c>
      <c r="B112" s="11"/>
      <c r="C112" s="11"/>
      <c r="D112" s="11" t="s">
        <v>95</v>
      </c>
      <c r="E112" s="41">
        <v>8</v>
      </c>
      <c r="F112" s="42">
        <v>8</v>
      </c>
      <c r="G112" s="42">
        <v>8</v>
      </c>
      <c r="H112" s="11" t="s">
        <v>25</v>
      </c>
      <c r="J112" s="39"/>
      <c r="L112" s="39"/>
      <c r="M112" s="40"/>
    </row>
    <row r="113" spans="1:13" x14ac:dyDescent="0.35">
      <c r="A113" s="10" t="s">
        <v>97</v>
      </c>
      <c r="B113" s="11"/>
      <c r="C113" s="11"/>
      <c r="D113" s="11" t="s">
        <v>111</v>
      </c>
      <c r="E113" s="12">
        <v>3</v>
      </c>
      <c r="F113" s="9">
        <v>5</v>
      </c>
      <c r="G113" s="9">
        <v>5</v>
      </c>
      <c r="H113" s="20" t="s">
        <v>24</v>
      </c>
      <c r="J113" s="39"/>
      <c r="L113" s="39"/>
      <c r="M113" s="40"/>
    </row>
    <row r="114" spans="1:13" ht="15" thickBot="1" x14ac:dyDescent="0.4">
      <c r="D114" s="17" t="s">
        <v>22</v>
      </c>
      <c r="E114" s="19">
        <f>SUM(E111:E112)</f>
        <v>16</v>
      </c>
      <c r="F114" s="19">
        <f>SUM(F111:F112)</f>
        <v>21</v>
      </c>
      <c r="G114" s="19">
        <f>SUM(G111:G112)</f>
        <v>21</v>
      </c>
      <c r="J114" s="39">
        <f>F114</f>
        <v>21</v>
      </c>
      <c r="K114">
        <f>G114</f>
        <v>21</v>
      </c>
      <c r="L114" s="39">
        <v>11</v>
      </c>
      <c r="M114" s="40">
        <v>5</v>
      </c>
    </row>
    <row r="115" spans="1:13" ht="15" thickTop="1" x14ac:dyDescent="0.35">
      <c r="J115" s="39"/>
      <c r="L115" s="39"/>
      <c r="M115" s="40"/>
    </row>
    <row r="116" spans="1:13" x14ac:dyDescent="0.35">
      <c r="A116" t="s">
        <v>5</v>
      </c>
      <c r="B116" t="s">
        <v>100</v>
      </c>
      <c r="J116" s="39"/>
      <c r="L116" s="39"/>
      <c r="M116" s="40"/>
    </row>
    <row r="117" spans="1:13" x14ac:dyDescent="0.35">
      <c r="A117" s="1" t="s">
        <v>2</v>
      </c>
      <c r="B117" s="2"/>
      <c r="C117" s="2"/>
      <c r="D117" s="3" t="s">
        <v>3</v>
      </c>
      <c r="E117" s="4" t="s">
        <v>20</v>
      </c>
      <c r="F117" s="3" t="s">
        <v>4</v>
      </c>
      <c r="G117" s="3" t="s">
        <v>21</v>
      </c>
      <c r="H117" s="3" t="s">
        <v>23</v>
      </c>
      <c r="J117" s="39"/>
      <c r="L117" s="39"/>
      <c r="M117" s="40"/>
    </row>
    <row r="118" spans="1:13" x14ac:dyDescent="0.35">
      <c r="A118" s="10" t="s">
        <v>101</v>
      </c>
      <c r="B118" s="11"/>
      <c r="C118" s="11"/>
      <c r="D118" s="11" t="s">
        <v>109</v>
      </c>
      <c r="E118" s="12">
        <v>8</v>
      </c>
      <c r="F118" s="9">
        <v>8</v>
      </c>
      <c r="G118" s="9">
        <v>13</v>
      </c>
      <c r="H118" s="11"/>
      <c r="J118" s="39"/>
      <c r="L118" s="39"/>
      <c r="M118" s="40"/>
    </row>
    <row r="119" spans="1:13" ht="15" thickBot="1" x14ac:dyDescent="0.4">
      <c r="D119" s="17" t="s">
        <v>22</v>
      </c>
      <c r="E119" s="19">
        <f>SUM(E118)</f>
        <v>8</v>
      </c>
      <c r="F119" s="19">
        <f t="shared" ref="F119:G119" si="5">SUM(F118)</f>
        <v>8</v>
      </c>
      <c r="G119" s="19">
        <f t="shared" si="5"/>
        <v>13</v>
      </c>
      <c r="J119" s="39">
        <f>F119</f>
        <v>8</v>
      </c>
      <c r="K119">
        <f>G119</f>
        <v>13</v>
      </c>
      <c r="L119" s="39">
        <v>8</v>
      </c>
      <c r="M119" s="40">
        <v>0</v>
      </c>
    </row>
    <row r="120" spans="1:13" ht="15" thickTop="1" x14ac:dyDescent="0.35">
      <c r="J120" s="39"/>
      <c r="L120" s="39"/>
      <c r="M120" s="40"/>
    </row>
    <row r="121" spans="1:13" x14ac:dyDescent="0.35">
      <c r="J121" s="39"/>
      <c r="L121" s="39"/>
      <c r="M121" s="40"/>
    </row>
    <row r="122" spans="1:13" x14ac:dyDescent="0.35">
      <c r="I122" s="30" t="s">
        <v>88</v>
      </c>
      <c r="J122" s="33">
        <f>SUM(J5:J121)</f>
        <v>288</v>
      </c>
      <c r="K122" s="35">
        <f>SUM(K5:K121)</f>
        <v>323</v>
      </c>
      <c r="L122" s="39"/>
      <c r="M122" s="40"/>
    </row>
    <row r="123" spans="1:13" x14ac:dyDescent="0.35">
      <c r="L123" s="39"/>
      <c r="M123" s="40"/>
    </row>
    <row r="124" spans="1:13" x14ac:dyDescent="0.35">
      <c r="L124" s="39"/>
      <c r="M124" s="40"/>
    </row>
    <row r="125" spans="1:13" x14ac:dyDescent="0.35">
      <c r="E125" s="23" t="s">
        <v>105</v>
      </c>
      <c r="F125" s="27"/>
      <c r="G125" s="27"/>
      <c r="H125" s="28">
        <f>COUNTIF(H18:H124,"JOHAN")</f>
        <v>36</v>
      </c>
      <c r="I125" s="27"/>
      <c r="J125" s="27"/>
      <c r="K125" s="27"/>
      <c r="L125" s="34">
        <f>SUM(L5:L124)</f>
        <v>107</v>
      </c>
      <c r="M125" s="24"/>
    </row>
    <row r="126" spans="1:13" x14ac:dyDescent="0.35">
      <c r="E126" s="30" t="s">
        <v>106</v>
      </c>
      <c r="F126" s="31"/>
      <c r="G126" s="31"/>
      <c r="H126" s="32">
        <f>COUNTIF(H19:H125,"PAHEH")</f>
        <v>15</v>
      </c>
      <c r="I126" s="31"/>
      <c r="J126" s="31"/>
      <c r="K126" s="31"/>
      <c r="L126" s="35"/>
      <c r="M126" s="33">
        <f>SUM(M5:M125)</f>
        <v>101</v>
      </c>
    </row>
    <row r="127" spans="1:13" x14ac:dyDescent="0.35">
      <c r="E127" s="25"/>
      <c r="F127" s="29"/>
      <c r="G127" s="29"/>
      <c r="H127" s="29"/>
      <c r="I127" s="29"/>
      <c r="J127" s="29"/>
      <c r="K127" s="29"/>
      <c r="L127" s="36"/>
      <c r="M127" s="26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2025-03-24T12:11:58Z</dcterms:modified>
</cp:coreProperties>
</file>