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8a9df9f-aa6d-4e9e-acfb-8b6ea1c93c32\"/>
    </mc:Choice>
  </mc:AlternateContent>
  <xr:revisionPtr revIDLastSave="0" documentId="13_ncr:1_{1A6CBA00-BBE7-4394-8E96-B77B5E24C52F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8" i="1" l="1"/>
  <c r="J128" i="1"/>
  <c r="N127" i="1"/>
  <c r="M126" i="1"/>
  <c r="L125" i="1"/>
  <c r="F119" i="1"/>
  <c r="J119" i="1" s="1"/>
  <c r="G119" i="1"/>
  <c r="K119" i="1" s="1"/>
  <c r="E119" i="1"/>
  <c r="H125" i="1"/>
  <c r="H126" i="1" s="1"/>
  <c r="G23" i="1"/>
  <c r="K23" i="1" s="1"/>
  <c r="F23" i="1"/>
  <c r="J23" i="1" s="1"/>
  <c r="E23" i="1"/>
  <c r="F95" i="1"/>
  <c r="J95" i="1" s="1"/>
  <c r="G95" i="1"/>
  <c r="K95" i="1" s="1"/>
  <c r="E95" i="1"/>
  <c r="G114" i="1"/>
  <c r="K114" i="1" s="1"/>
  <c r="F114" i="1"/>
  <c r="J114" i="1" s="1"/>
  <c r="E114" i="1"/>
  <c r="F107" i="1"/>
  <c r="J107" i="1" s="1"/>
  <c r="G107" i="1"/>
  <c r="K107" i="1" s="1"/>
  <c r="E107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2" i="1" l="1"/>
  <c r="J122" i="1"/>
</calcChain>
</file>

<file path=xl/sharedStrings.xml><?xml version="1.0" encoding="utf-8"?>
<sst xmlns="http://schemas.openxmlformats.org/spreadsheetml/2006/main" count="329" uniqueCount="136">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</sst>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 applyBorder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28"/>
  <sheetViews>
    <sheetView tabSelected="1" topLeftCell="C101" workbookViewId="0">
      <selection activeCell="K129" sqref="K12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110</v>
      </c>
      <c r="L4" t="s">
        <v>107</v>
      </c>
      <c r="M4" t="s">
        <v>108</v>
      </c>
      <c r="N4" t="s">
        <v>133</v>
      </c>
    </row>
    <row r="5" spans="1:14" x14ac:dyDescent="0.35">
      <c r="A5" s="1" t="s">
        <v>2</v>
      </c>
      <c r="B5" s="2"/>
      <c r="C5" s="2" t="s">
        <v>120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129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131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4" t="s">
        <v>24</v>
      </c>
      <c r="J12" s="36"/>
      <c r="L12" s="36"/>
      <c r="M12" s="56"/>
      <c r="N12" s="58"/>
    </row>
    <row r="13" spans="1:14" ht="15" thickBot="1" x14ac:dyDescent="0.4">
      <c r="D13" s="17" t="s">
        <v>22</v>
      </c>
      <c r="E13" s="19">
        <f>SUM(E6:E12)</f>
        <v>19</v>
      </c>
      <c r="F13" s="18">
        <f>SUM(F6:F12)</f>
        <v>37</v>
      </c>
      <c r="G13" s="18">
        <f>SUM(G6:G12)</f>
        <v>40</v>
      </c>
      <c r="J13" s="36">
        <f>F13</f>
        <v>37</v>
      </c>
      <c r="K13">
        <f>G13</f>
        <v>40</v>
      </c>
      <c r="L13" s="36">
        <v>3</v>
      </c>
      <c r="M13" s="56">
        <v>29</v>
      </c>
      <c r="N13" s="58"/>
    </row>
    <row r="14" spans="1:14" ht="15" thickTop="1" x14ac:dyDescent="0.35">
      <c r="J14" s="36"/>
      <c r="L14" s="36"/>
      <c r="M14" s="56"/>
      <c r="N14" s="58"/>
    </row>
    <row r="15" spans="1:14" x14ac:dyDescent="0.35">
      <c r="J15" s="36"/>
      <c r="L15" s="36"/>
      <c r="M15" s="56"/>
      <c r="N15" s="58"/>
    </row>
    <row r="16" spans="1:14" x14ac:dyDescent="0.35">
      <c r="A16" t="s">
        <v>5</v>
      </c>
      <c r="B16" t="s">
        <v>26</v>
      </c>
      <c r="J16" s="36"/>
      <c r="L16" s="36"/>
      <c r="M16" s="56"/>
      <c r="N16" s="58"/>
    </row>
    <row r="17" spans="1:14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6"/>
      <c r="L17" s="36"/>
      <c r="M17" s="56"/>
      <c r="N17" s="58"/>
    </row>
    <row r="18" spans="1:14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6"/>
      <c r="L18" s="36"/>
      <c r="M18" s="56"/>
      <c r="N18" s="58"/>
    </row>
    <row r="19" spans="1:14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6"/>
      <c r="L19" s="36"/>
      <c r="M19" s="56"/>
      <c r="N19" s="58"/>
    </row>
    <row r="20" spans="1:14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6"/>
      <c r="L20" s="36"/>
      <c r="M20" s="56"/>
      <c r="N20" s="58"/>
    </row>
    <row r="21" spans="1:14" x14ac:dyDescent="0.35">
      <c r="A21" s="10" t="s">
        <v>84</v>
      </c>
      <c r="B21" s="11"/>
      <c r="C21" s="6">
        <v>576</v>
      </c>
      <c r="D21" s="7" t="s">
        <v>85</v>
      </c>
      <c r="E21" s="8">
        <v>8</v>
      </c>
      <c r="F21" s="7">
        <v>13</v>
      </c>
      <c r="G21" s="7">
        <v>13</v>
      </c>
      <c r="H21" s="20" t="s">
        <v>24</v>
      </c>
      <c r="J21" s="36"/>
      <c r="L21" s="36"/>
      <c r="M21" s="56"/>
      <c r="N21" s="58"/>
    </row>
    <row r="22" spans="1:14" x14ac:dyDescent="0.35">
      <c r="A22" s="10" t="s">
        <v>84</v>
      </c>
      <c r="B22" s="11"/>
      <c r="C22" s="6">
        <v>577</v>
      </c>
      <c r="D22" s="7" t="s">
        <v>104</v>
      </c>
      <c r="E22" s="8">
        <v>2</v>
      </c>
      <c r="F22" s="7">
        <v>2</v>
      </c>
      <c r="G22" s="7">
        <v>2</v>
      </c>
      <c r="H22" s="20" t="s">
        <v>25</v>
      </c>
      <c r="J22" s="36"/>
      <c r="L22" s="36"/>
      <c r="M22" s="56"/>
      <c r="N22" s="58"/>
    </row>
    <row r="23" spans="1:14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6">
        <f>F23</f>
        <v>36</v>
      </c>
      <c r="K23">
        <f>G23</f>
        <v>36</v>
      </c>
      <c r="L23" s="36">
        <v>2</v>
      </c>
      <c r="M23" s="56">
        <v>31</v>
      </c>
      <c r="N23" s="58"/>
    </row>
    <row r="24" spans="1:14" ht="15" thickTop="1" x14ac:dyDescent="0.35">
      <c r="J24" s="36"/>
      <c r="L24" s="36"/>
      <c r="M24" s="56"/>
      <c r="N24" s="58"/>
    </row>
    <row r="25" spans="1:14" x14ac:dyDescent="0.35">
      <c r="A25" t="s">
        <v>5</v>
      </c>
      <c r="B25" t="s">
        <v>71</v>
      </c>
      <c r="J25" s="36"/>
      <c r="L25" s="36"/>
      <c r="M25" s="56"/>
      <c r="N25" s="58"/>
    </row>
    <row r="26" spans="1:14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6"/>
      <c r="L26" s="36"/>
      <c r="M26" s="56"/>
      <c r="N26" s="58"/>
    </row>
    <row r="27" spans="1:14" x14ac:dyDescent="0.35">
      <c r="A27" s="5" t="s">
        <v>86</v>
      </c>
      <c r="B27" s="6"/>
      <c r="C27" s="6"/>
      <c r="D27" s="6" t="s">
        <v>87</v>
      </c>
      <c r="E27" s="8">
        <v>5</v>
      </c>
      <c r="F27" s="7">
        <v>5</v>
      </c>
      <c r="G27" s="7">
        <v>5</v>
      </c>
      <c r="H27" s="6" t="s">
        <v>25</v>
      </c>
      <c r="J27" s="36"/>
      <c r="L27" s="36"/>
      <c r="M27" s="56"/>
      <c r="N27" s="58"/>
    </row>
    <row r="28" spans="1:14" x14ac:dyDescent="0.35">
      <c r="A28" s="5" t="s">
        <v>47</v>
      </c>
      <c r="B28" s="6"/>
      <c r="C28" s="6"/>
      <c r="D28" s="6" t="s">
        <v>89</v>
      </c>
      <c r="E28" s="8">
        <v>3</v>
      </c>
      <c r="F28" s="7">
        <v>3</v>
      </c>
      <c r="G28" s="7">
        <v>5</v>
      </c>
      <c r="H28" s="6" t="s">
        <v>25</v>
      </c>
      <c r="J28" s="36"/>
      <c r="L28" s="36"/>
      <c r="M28" s="56"/>
      <c r="N28" s="58"/>
    </row>
    <row r="29" spans="1:14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6"/>
      <c r="L29" s="36"/>
      <c r="M29" s="56"/>
      <c r="N29" s="58"/>
    </row>
    <row r="30" spans="1:14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6"/>
      <c r="L30" s="36"/>
      <c r="M30" s="56"/>
      <c r="N30" s="58"/>
    </row>
    <row r="31" spans="1:14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6"/>
      <c r="L31" s="36"/>
      <c r="M31" s="56"/>
      <c r="N31" s="58"/>
    </row>
    <row r="32" spans="1:14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6"/>
      <c r="L40" s="36"/>
      <c r="M40" s="56"/>
      <c r="N40" s="58"/>
    </row>
    <row r="41" spans="1:14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6"/>
      <c r="L41" s="36"/>
      <c r="M41" s="56"/>
      <c r="N41" s="58"/>
    </row>
    <row r="42" spans="1:14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6"/>
      <c r="L49" s="36"/>
      <c r="M49" s="56"/>
      <c r="N49" s="58"/>
    </row>
    <row r="50" spans="1:14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6">
        <f>F50</f>
        <v>67</v>
      </c>
      <c r="K50">
        <f>G50</f>
        <v>72</v>
      </c>
      <c r="L50" s="36">
        <v>67</v>
      </c>
      <c r="M50" s="56">
        <v>0</v>
      </c>
      <c r="N50" s="58"/>
    </row>
    <row r="51" spans="1:14" ht="15" thickTop="1" x14ac:dyDescent="0.35">
      <c r="J51" s="36"/>
      <c r="L51" s="36"/>
      <c r="M51" s="56"/>
      <c r="N51" s="58"/>
    </row>
    <row r="52" spans="1:14" x14ac:dyDescent="0.35">
      <c r="A52" t="s">
        <v>5</v>
      </c>
      <c r="B52" t="s">
        <v>37</v>
      </c>
      <c r="J52" s="36"/>
      <c r="L52" s="36"/>
      <c r="M52" s="56"/>
      <c r="N52" s="58"/>
    </row>
    <row r="53" spans="1:14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6"/>
      <c r="L53" s="36"/>
      <c r="M53" s="56"/>
      <c r="N53" s="58"/>
    </row>
    <row r="54" spans="1:14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6"/>
      <c r="L54" s="36"/>
      <c r="M54" s="56"/>
      <c r="N54" s="58"/>
    </row>
    <row r="55" spans="1:14" x14ac:dyDescent="0.35">
      <c r="A55" s="10" t="s">
        <v>116</v>
      </c>
      <c r="B55" s="11"/>
      <c r="C55" s="11"/>
      <c r="D55" s="11" t="s">
        <v>117</v>
      </c>
      <c r="E55" s="12">
        <v>1</v>
      </c>
      <c r="F55" s="9">
        <v>2</v>
      </c>
      <c r="G55" s="9">
        <v>2</v>
      </c>
      <c r="H55" s="11" t="s">
        <v>24</v>
      </c>
      <c r="J55" s="36"/>
      <c r="L55" s="36"/>
      <c r="M55" s="56"/>
      <c r="N55" s="58"/>
    </row>
    <row r="56" spans="1:14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6"/>
      <c r="L56" s="36"/>
      <c r="M56" s="56"/>
      <c r="N56" s="58"/>
    </row>
    <row r="57" spans="1:14" x14ac:dyDescent="0.35">
      <c r="A57" s="40" t="s">
        <v>37</v>
      </c>
      <c r="B57" s="41"/>
      <c r="C57" s="41">
        <v>736</v>
      </c>
      <c r="D57" s="41" t="s">
        <v>123</v>
      </c>
      <c r="E57" s="50">
        <v>3</v>
      </c>
      <c r="F57" s="42">
        <v>5</v>
      </c>
      <c r="G57" s="42">
        <v>8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40" t="s">
        <v>37</v>
      </c>
      <c r="B58" s="41"/>
      <c r="C58" s="41"/>
      <c r="D58" s="42" t="s">
        <v>64</v>
      </c>
      <c r="E58" s="42">
        <v>0</v>
      </c>
      <c r="F58" s="42">
        <v>0</v>
      </c>
      <c r="G58" s="42">
        <v>0</v>
      </c>
      <c r="H58" s="42" t="s">
        <v>24</v>
      </c>
      <c r="I58" t="s">
        <v>96</v>
      </c>
      <c r="J58" s="36"/>
      <c r="L58" s="36"/>
      <c r="M58" s="56"/>
      <c r="N58" s="58">
        <v>0</v>
      </c>
    </row>
    <row r="59" spans="1:14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6">
        <f>F59</f>
        <v>13</v>
      </c>
      <c r="K59">
        <f>G59</f>
        <v>16</v>
      </c>
      <c r="L59" s="36">
        <v>1</v>
      </c>
      <c r="M59" s="56">
        <v>5</v>
      </c>
      <c r="N59" s="58"/>
    </row>
    <row r="60" spans="1:14" ht="15" thickTop="1" x14ac:dyDescent="0.35">
      <c r="J60" s="36"/>
      <c r="L60" s="36"/>
      <c r="M60" s="56"/>
      <c r="N60" s="58"/>
    </row>
    <row r="61" spans="1:14" x14ac:dyDescent="0.35">
      <c r="A61" t="s">
        <v>39</v>
      </c>
      <c r="B61" t="s">
        <v>40</v>
      </c>
      <c r="J61" s="36"/>
      <c r="L61" s="36"/>
      <c r="M61" s="56"/>
      <c r="N61" s="58"/>
    </row>
    <row r="62" spans="1:14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6"/>
      <c r="L62" s="36"/>
      <c r="M62" s="56"/>
      <c r="N62" s="58"/>
    </row>
    <row r="63" spans="1:14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6"/>
      <c r="L63" s="36"/>
      <c r="M63" s="56"/>
      <c r="N63" s="58"/>
    </row>
    <row r="64" spans="1:14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6">
        <f>F64</f>
        <v>8</v>
      </c>
      <c r="K64">
        <f>G64</f>
        <v>8</v>
      </c>
      <c r="L64" s="36">
        <v>0</v>
      </c>
      <c r="M64" s="56">
        <v>8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39</v>
      </c>
      <c r="B66" t="s">
        <v>41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6"/>
      <c r="L68" s="36"/>
      <c r="M68" s="56"/>
      <c r="N68" s="58"/>
    </row>
    <row r="69" spans="1:14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6"/>
      <c r="L69" s="36"/>
      <c r="M69" s="56"/>
      <c r="N69" s="58"/>
    </row>
    <row r="70" spans="1:14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6">
        <f>F70</f>
        <v>5</v>
      </c>
      <c r="K70">
        <f>G70</f>
        <v>7</v>
      </c>
      <c r="L70" s="36">
        <v>5</v>
      </c>
      <c r="M70" s="56">
        <v>0</v>
      </c>
      <c r="N70" s="58"/>
    </row>
    <row r="71" spans="1:14" ht="15" thickTop="1" x14ac:dyDescent="0.35">
      <c r="J71" s="36"/>
      <c r="L71" s="36"/>
      <c r="M71" s="56"/>
      <c r="N71" s="58"/>
    </row>
    <row r="72" spans="1:14" x14ac:dyDescent="0.35">
      <c r="A72" t="s">
        <v>39</v>
      </c>
      <c r="B72" t="s">
        <v>59</v>
      </c>
      <c r="J72" s="36"/>
      <c r="L72" s="36"/>
      <c r="M72" s="56"/>
      <c r="N72" s="58"/>
    </row>
    <row r="73" spans="1:14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6"/>
      <c r="L73" s="36"/>
      <c r="M73" s="56"/>
      <c r="N73" s="58"/>
    </row>
    <row r="74" spans="1:14" x14ac:dyDescent="0.35">
      <c r="A74" s="46" t="s">
        <v>60</v>
      </c>
      <c r="B74" s="47"/>
      <c r="C74" s="47">
        <v>637</v>
      </c>
      <c r="D74" s="48" t="s">
        <v>130</v>
      </c>
      <c r="E74" s="49">
        <v>5</v>
      </c>
      <c r="F74" s="48">
        <v>5</v>
      </c>
      <c r="G74" s="48">
        <v>8</v>
      </c>
      <c r="H74" s="45" t="s">
        <v>24</v>
      </c>
      <c r="I74" t="s">
        <v>124</v>
      </c>
      <c r="J74" s="36"/>
      <c r="L74" s="36"/>
      <c r="M74" s="56"/>
      <c r="N74" s="58">
        <v>5</v>
      </c>
    </row>
    <row r="75" spans="1:14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6"/>
      <c r="L75" s="36"/>
      <c r="M75" s="56"/>
      <c r="N75" s="58"/>
    </row>
    <row r="76" spans="1:14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6"/>
      <c r="L76" s="36"/>
      <c r="M76" s="56"/>
      <c r="N76" s="58"/>
    </row>
    <row r="77" spans="1:14" x14ac:dyDescent="0.35">
      <c r="A77" s="10" t="s">
        <v>61</v>
      </c>
      <c r="B77" s="11"/>
      <c r="C77" s="12">
        <v>640</v>
      </c>
      <c r="D77" s="10" t="s">
        <v>113</v>
      </c>
      <c r="E77" s="9"/>
      <c r="F77" s="9"/>
      <c r="G77" s="11"/>
      <c r="H77" s="9"/>
      <c r="J77" s="36"/>
      <c r="L77" s="36"/>
      <c r="M77" s="56"/>
      <c r="N77" s="58"/>
    </row>
    <row r="78" spans="1:14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6">
        <f>F78</f>
        <v>5</v>
      </c>
      <c r="K78">
        <f>G78</f>
        <v>8</v>
      </c>
      <c r="L78" s="36">
        <v>0</v>
      </c>
      <c r="M78" s="56">
        <v>0</v>
      </c>
      <c r="N78" s="58"/>
    </row>
    <row r="79" spans="1:14" ht="15" thickTop="1" x14ac:dyDescent="0.35">
      <c r="J79" s="36"/>
      <c r="L79" s="36"/>
      <c r="M79" s="56"/>
      <c r="N79" s="58"/>
    </row>
    <row r="80" spans="1:14" x14ac:dyDescent="0.35">
      <c r="A80" t="s">
        <v>5</v>
      </c>
      <c r="B80" t="s">
        <v>67</v>
      </c>
      <c r="J80" s="36"/>
      <c r="L80" s="36"/>
      <c r="M80" s="56"/>
      <c r="N80" s="58"/>
    </row>
    <row r="81" spans="1:14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6"/>
      <c r="L81" s="36"/>
      <c r="M81" s="56"/>
      <c r="N81" s="58"/>
    </row>
    <row r="82" spans="1:14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6"/>
      <c r="L82" s="36"/>
      <c r="M82" s="56"/>
      <c r="N82" s="58"/>
    </row>
    <row r="83" spans="1:14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6"/>
      <c r="L83" s="36"/>
      <c r="M83" s="56"/>
      <c r="N83" s="58"/>
    </row>
    <row r="84" spans="1:14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6"/>
      <c r="L84" s="36"/>
      <c r="M84" s="56"/>
      <c r="N84" s="58"/>
    </row>
    <row r="85" spans="1:14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6">
        <f>F85</f>
        <v>21</v>
      </c>
      <c r="K85">
        <f>G85</f>
        <v>21</v>
      </c>
      <c r="L85" s="36">
        <v>0</v>
      </c>
      <c r="M85" s="56">
        <v>0</v>
      </c>
      <c r="N85" s="58"/>
    </row>
    <row r="86" spans="1:14" ht="15" thickTop="1" x14ac:dyDescent="0.35">
      <c r="J86" s="36"/>
      <c r="L86" s="36"/>
      <c r="M86" s="56"/>
      <c r="N86" s="58"/>
    </row>
    <row r="87" spans="1:14" x14ac:dyDescent="0.35">
      <c r="A87" t="s">
        <v>5</v>
      </c>
      <c r="B87" t="s">
        <v>81</v>
      </c>
      <c r="J87" s="36"/>
      <c r="L87" s="36"/>
      <c r="M87" s="56"/>
      <c r="N87" s="58"/>
    </row>
    <row r="88" spans="1:14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6"/>
      <c r="L88" s="36"/>
      <c r="M88" s="56"/>
      <c r="N88" s="58"/>
    </row>
    <row r="89" spans="1:14" x14ac:dyDescent="0.35">
      <c r="A89" s="5" t="s">
        <v>98</v>
      </c>
      <c r="B89" s="6"/>
      <c r="C89" s="6"/>
      <c r="D89" s="7" t="s">
        <v>99</v>
      </c>
      <c r="E89" s="8">
        <v>5</v>
      </c>
      <c r="F89" s="7">
        <v>8</v>
      </c>
      <c r="G89" s="8">
        <v>8</v>
      </c>
      <c r="H89" s="7" t="s">
        <v>24</v>
      </c>
      <c r="I89" t="s">
        <v>129</v>
      </c>
      <c r="J89" s="36"/>
      <c r="L89" s="36"/>
      <c r="M89" s="56"/>
      <c r="N89" s="58"/>
    </row>
    <row r="90" spans="1:14" x14ac:dyDescent="0.35">
      <c r="A90" s="5" t="s">
        <v>114</v>
      </c>
      <c r="B90" s="6"/>
      <c r="C90" s="6"/>
      <c r="D90" s="7" t="s">
        <v>115</v>
      </c>
      <c r="E90" s="8">
        <v>5</v>
      </c>
      <c r="F90" s="7">
        <v>8</v>
      </c>
      <c r="G90" s="8">
        <v>8</v>
      </c>
      <c r="H90" s="7"/>
      <c r="I90" t="s">
        <v>129</v>
      </c>
      <c r="J90" s="36"/>
      <c r="L90" s="36"/>
      <c r="M90" s="56"/>
      <c r="N90" s="58"/>
    </row>
    <row r="91" spans="1:14" x14ac:dyDescent="0.35">
      <c r="A91" s="5" t="s">
        <v>76</v>
      </c>
      <c r="B91" s="6"/>
      <c r="C91" s="6"/>
      <c r="D91" s="7" t="s">
        <v>77</v>
      </c>
      <c r="E91" s="8">
        <v>2</v>
      </c>
      <c r="F91" s="7">
        <v>2</v>
      </c>
      <c r="G91" s="8">
        <v>2</v>
      </c>
      <c r="H91" s="7" t="s">
        <v>25</v>
      </c>
      <c r="J91" s="36"/>
      <c r="L91" s="36"/>
      <c r="M91" s="56"/>
      <c r="N91" s="58"/>
    </row>
    <row r="92" spans="1:14" x14ac:dyDescent="0.35">
      <c r="A92" s="40" t="s">
        <v>78</v>
      </c>
      <c r="B92" s="41"/>
      <c r="C92" s="41"/>
      <c r="D92" s="42" t="s">
        <v>79</v>
      </c>
      <c r="E92" s="50">
        <v>3</v>
      </c>
      <c r="F92" s="42">
        <v>5</v>
      </c>
      <c r="G92" s="50">
        <v>5</v>
      </c>
      <c r="H92" s="42" t="s">
        <v>24</v>
      </c>
      <c r="I92" t="s">
        <v>125</v>
      </c>
      <c r="J92" s="36"/>
      <c r="L92" s="36"/>
      <c r="M92" s="56"/>
      <c r="N92" s="58">
        <v>5</v>
      </c>
    </row>
    <row r="93" spans="1:14" x14ac:dyDescent="0.35">
      <c r="A93" s="13" t="s">
        <v>118</v>
      </c>
      <c r="B93" s="14"/>
      <c r="C93" s="14"/>
      <c r="D93" s="15" t="s">
        <v>119</v>
      </c>
      <c r="E93" s="16">
        <v>5</v>
      </c>
      <c r="F93" s="15">
        <v>8</v>
      </c>
      <c r="G93" s="16">
        <v>8</v>
      </c>
      <c r="H93" s="15" t="s">
        <v>24</v>
      </c>
      <c r="I93" t="s">
        <v>129</v>
      </c>
      <c r="J93" s="36"/>
      <c r="L93" s="36"/>
      <c r="M93" s="56"/>
      <c r="N93" s="58"/>
    </row>
    <row r="94" spans="1:14" x14ac:dyDescent="0.35">
      <c r="A94" s="13" t="s">
        <v>76</v>
      </c>
      <c r="B94" s="14"/>
      <c r="C94" s="14"/>
      <c r="D94" s="15" t="s">
        <v>80</v>
      </c>
      <c r="E94" s="16"/>
      <c r="F94" s="15"/>
      <c r="G94" s="16"/>
      <c r="H94" s="15" t="s">
        <v>103</v>
      </c>
      <c r="I94" t="s">
        <v>102</v>
      </c>
      <c r="J94" s="36"/>
      <c r="L94" s="36"/>
      <c r="M94" s="56"/>
      <c r="N94" s="58"/>
    </row>
    <row r="95" spans="1:14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6">
        <f>F95</f>
        <v>31</v>
      </c>
      <c r="K95">
        <f>G95</f>
        <v>31</v>
      </c>
      <c r="L95" s="36">
        <v>2</v>
      </c>
      <c r="M95" s="56">
        <v>13</v>
      </c>
      <c r="N95" s="58"/>
    </row>
    <row r="96" spans="1:14" ht="15" thickTop="1" x14ac:dyDescent="0.35">
      <c r="J96" s="36"/>
      <c r="L96" s="36"/>
      <c r="M96" s="56"/>
      <c r="N96" s="58"/>
    </row>
    <row r="97" spans="1:14" x14ac:dyDescent="0.35">
      <c r="A97" t="s">
        <v>5</v>
      </c>
      <c r="B97" t="s">
        <v>82</v>
      </c>
      <c r="J97" s="36"/>
      <c r="L97" s="36"/>
      <c r="M97" s="56"/>
      <c r="N97" s="58"/>
    </row>
    <row r="98" spans="1:14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6"/>
      <c r="L98" s="36"/>
      <c r="M98" s="56"/>
      <c r="N98" s="58"/>
    </row>
    <row r="99" spans="1:14" x14ac:dyDescent="0.35">
      <c r="A99" s="10" t="s">
        <v>68</v>
      </c>
      <c r="B99" s="11"/>
      <c r="C99" s="11">
        <v>624</v>
      </c>
      <c r="D99" s="11" t="s">
        <v>132</v>
      </c>
      <c r="E99" s="12">
        <v>3</v>
      </c>
      <c r="F99" s="9">
        <v>5</v>
      </c>
      <c r="G99" s="9">
        <v>8</v>
      </c>
      <c r="H99" s="11" t="s">
        <v>25</v>
      </c>
      <c r="J99" s="36"/>
      <c r="L99" s="36"/>
      <c r="M99" s="56"/>
      <c r="N99" s="58"/>
    </row>
    <row r="100" spans="1:14" x14ac:dyDescent="0.35">
      <c r="A100" s="40" t="s">
        <v>45</v>
      </c>
      <c r="B100" s="41"/>
      <c r="C100" s="41">
        <v>625</v>
      </c>
      <c r="D100" s="41" t="s">
        <v>46</v>
      </c>
      <c r="E100" s="50">
        <v>5</v>
      </c>
      <c r="F100" s="42">
        <v>5</v>
      </c>
      <c r="G100" s="42">
        <v>5</v>
      </c>
      <c r="H100" s="41" t="s">
        <v>24</v>
      </c>
      <c r="J100" s="36"/>
      <c r="L100" s="36"/>
      <c r="M100" s="56"/>
      <c r="N100" s="58">
        <v>5</v>
      </c>
    </row>
    <row r="101" spans="1:14" x14ac:dyDescent="0.35">
      <c r="A101" s="10" t="s">
        <v>45</v>
      </c>
      <c r="B101" s="11"/>
      <c r="C101" s="11">
        <v>626</v>
      </c>
      <c r="D101" s="11" t="s">
        <v>90</v>
      </c>
      <c r="E101" s="12">
        <v>2</v>
      </c>
      <c r="F101" s="9">
        <v>2</v>
      </c>
      <c r="G101" s="9">
        <v>2</v>
      </c>
      <c r="H101" s="11" t="s">
        <v>25</v>
      </c>
      <c r="I101" t="s">
        <v>126</v>
      </c>
      <c r="J101" s="36"/>
      <c r="L101" s="36"/>
      <c r="M101" s="56"/>
      <c r="N101" s="58"/>
    </row>
    <row r="102" spans="1:14" x14ac:dyDescent="0.35">
      <c r="A102" s="10" t="s">
        <v>45</v>
      </c>
      <c r="B102" s="11"/>
      <c r="C102" s="11">
        <v>627</v>
      </c>
      <c r="D102" s="11" t="s">
        <v>112</v>
      </c>
      <c r="E102" s="12">
        <v>3</v>
      </c>
      <c r="F102" s="9">
        <v>5</v>
      </c>
      <c r="G102" s="9">
        <v>8</v>
      </c>
      <c r="H102" s="11" t="s">
        <v>25</v>
      </c>
      <c r="I102" t="s">
        <v>126</v>
      </c>
      <c r="J102" s="36"/>
      <c r="L102" s="36"/>
      <c r="M102" s="56"/>
      <c r="N102" s="58"/>
    </row>
    <row r="103" spans="1:14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6"/>
      <c r="L103" s="36"/>
      <c r="M103" s="56"/>
      <c r="N103" s="58"/>
    </row>
    <row r="104" spans="1:14" x14ac:dyDescent="0.35">
      <c r="A104" s="10" t="s">
        <v>122</v>
      </c>
      <c r="B104" s="11"/>
      <c r="C104" s="11">
        <v>734</v>
      </c>
      <c r="D104" s="11" t="s">
        <v>121</v>
      </c>
      <c r="E104" s="12">
        <v>2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127</v>
      </c>
      <c r="B105" s="41"/>
      <c r="C105" s="41">
        <v>876</v>
      </c>
      <c r="D105" s="41" t="s">
        <v>128</v>
      </c>
      <c r="E105" s="50">
        <v>5</v>
      </c>
      <c r="F105" s="42">
        <v>8</v>
      </c>
      <c r="G105" s="42">
        <v>13</v>
      </c>
      <c r="H105" s="41" t="s">
        <v>24</v>
      </c>
      <c r="J105" s="36"/>
      <c r="L105" s="36"/>
      <c r="M105" s="56"/>
      <c r="N105" s="58">
        <v>8</v>
      </c>
    </row>
    <row r="106" spans="1:14" x14ac:dyDescent="0.35">
      <c r="A106" s="10" t="s">
        <v>83</v>
      </c>
      <c r="B106" s="11"/>
      <c r="C106" s="11">
        <v>629</v>
      </c>
      <c r="D106" s="11" t="s">
        <v>72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ht="15" thickBot="1" x14ac:dyDescent="0.4">
      <c r="D107" s="17" t="s">
        <v>22</v>
      </c>
      <c r="E107" s="19">
        <f>SUM(E99:E106)</f>
        <v>24</v>
      </c>
      <c r="F107" s="19">
        <f t="shared" ref="F107:G107" si="4">SUM(F99:F106)</f>
        <v>36</v>
      </c>
      <c r="G107" s="19">
        <f t="shared" si="4"/>
        <v>50</v>
      </c>
      <c r="J107" s="36">
        <f>F107</f>
        <v>36</v>
      </c>
      <c r="K107">
        <f>G107</f>
        <v>50</v>
      </c>
      <c r="L107" s="36">
        <v>8</v>
      </c>
      <c r="M107" s="56">
        <v>10</v>
      </c>
      <c r="N107" s="58"/>
    </row>
    <row r="108" spans="1:14" ht="15" thickTop="1" x14ac:dyDescent="0.35">
      <c r="J108" s="36"/>
      <c r="L108" s="36"/>
      <c r="M108" s="56"/>
      <c r="N108" s="58"/>
    </row>
    <row r="109" spans="1:14" x14ac:dyDescent="0.35">
      <c r="A109" t="s">
        <v>5</v>
      </c>
      <c r="B109" t="s">
        <v>91</v>
      </c>
      <c r="J109" s="36"/>
      <c r="L109" s="36"/>
      <c r="M109" s="56"/>
      <c r="N109" s="58"/>
    </row>
    <row r="110" spans="1:14" x14ac:dyDescent="0.35">
      <c r="A110" s="1" t="s">
        <v>2</v>
      </c>
      <c r="B110" s="2"/>
      <c r="C110" s="2"/>
      <c r="D110" s="3" t="s">
        <v>3</v>
      </c>
      <c r="E110" s="4" t="s">
        <v>20</v>
      </c>
      <c r="F110" s="3" t="s">
        <v>4</v>
      </c>
      <c r="G110" s="3" t="s">
        <v>21</v>
      </c>
      <c r="H110" s="3" t="s">
        <v>23</v>
      </c>
      <c r="J110" s="36"/>
      <c r="L110" s="36"/>
      <c r="M110" s="56"/>
      <c r="N110" s="58"/>
    </row>
    <row r="111" spans="1:14" x14ac:dyDescent="0.35">
      <c r="A111" s="10" t="s">
        <v>92</v>
      </c>
      <c r="B111" s="11"/>
      <c r="C111" s="11"/>
      <c r="D111" s="11" t="s">
        <v>93</v>
      </c>
      <c r="E111" s="37">
        <v>8</v>
      </c>
      <c r="F111" s="38">
        <v>13</v>
      </c>
      <c r="G111" s="38">
        <v>13</v>
      </c>
      <c r="H111" s="11" t="s">
        <v>25</v>
      </c>
      <c r="J111" s="36"/>
      <c r="L111" s="36"/>
      <c r="M111" s="56"/>
      <c r="N111" s="58"/>
    </row>
    <row r="112" spans="1:14" x14ac:dyDescent="0.35">
      <c r="A112" s="10" t="s">
        <v>94</v>
      </c>
      <c r="B112" s="11"/>
      <c r="C112" s="11"/>
      <c r="D112" s="11" t="s">
        <v>95</v>
      </c>
      <c r="E112" s="37">
        <v>8</v>
      </c>
      <c r="F112" s="38">
        <v>8</v>
      </c>
      <c r="G112" s="38">
        <v>8</v>
      </c>
      <c r="H112" s="11" t="s">
        <v>25</v>
      </c>
      <c r="J112" s="36"/>
      <c r="L112" s="36"/>
      <c r="M112" s="56"/>
      <c r="N112" s="58"/>
    </row>
    <row r="113" spans="1:14" x14ac:dyDescent="0.35">
      <c r="A113" s="10" t="s">
        <v>97</v>
      </c>
      <c r="B113" s="11"/>
      <c r="C113" s="11"/>
      <c r="D113" s="11" t="s">
        <v>111</v>
      </c>
      <c r="E113" s="12">
        <v>3</v>
      </c>
      <c r="F113" s="9">
        <v>5</v>
      </c>
      <c r="G113" s="9">
        <v>5</v>
      </c>
      <c r="H113" s="20" t="s">
        <v>24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SUM(E111:E112)</f>
        <v>16</v>
      </c>
      <c r="F114" s="19">
        <f>SUM(F111:F112)</f>
        <v>21</v>
      </c>
      <c r="G114" s="19">
        <f>SUM(G111:G112)</f>
        <v>21</v>
      </c>
      <c r="J114" s="36">
        <f>F114</f>
        <v>21</v>
      </c>
      <c r="K114">
        <f>G114</f>
        <v>21</v>
      </c>
      <c r="L114" s="36">
        <v>11</v>
      </c>
      <c r="M114" s="56">
        <v>5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100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101</v>
      </c>
      <c r="B118" s="11"/>
      <c r="C118" s="11"/>
      <c r="D118" s="11" t="s">
        <v>109</v>
      </c>
      <c r="E118" s="12">
        <v>8</v>
      </c>
      <c r="F118" s="9">
        <v>8</v>
      </c>
      <c r="G118" s="9">
        <v>13</v>
      </c>
      <c r="H118" s="11"/>
      <c r="J118" s="36"/>
      <c r="L118" s="36"/>
      <c r="M118" s="56"/>
      <c r="N118" s="58"/>
    </row>
    <row r="119" spans="1:14" ht="15" thickBot="1" x14ac:dyDescent="0.4">
      <c r="D119" s="17" t="s">
        <v>22</v>
      </c>
      <c r="E119" s="19">
        <f>SUM(E118)</f>
        <v>8</v>
      </c>
      <c r="F119" s="19">
        <f t="shared" ref="F119:G119" si="5">SUM(F118)</f>
        <v>8</v>
      </c>
      <c r="G119" s="19">
        <f t="shared" si="5"/>
        <v>13</v>
      </c>
      <c r="J119" s="36">
        <f>F119</f>
        <v>8</v>
      </c>
      <c r="K119">
        <f>G119</f>
        <v>13</v>
      </c>
      <c r="L119" s="36">
        <v>8</v>
      </c>
      <c r="M119" s="56">
        <v>0</v>
      </c>
      <c r="N119" s="58"/>
    </row>
    <row r="120" spans="1:14" ht="15" thickTop="1" x14ac:dyDescent="0.35">
      <c r="J120" s="36"/>
      <c r="L120" s="36"/>
      <c r="M120" s="56"/>
      <c r="N120" s="58"/>
    </row>
    <row r="121" spans="1:14" x14ac:dyDescent="0.35">
      <c r="J121" s="36"/>
      <c r="L121" s="36"/>
      <c r="M121" s="56"/>
      <c r="N121" s="58"/>
    </row>
    <row r="122" spans="1:14" x14ac:dyDescent="0.35">
      <c r="I122" s="28" t="s">
        <v>88</v>
      </c>
      <c r="J122" s="31">
        <f>SUM(J5:J121)</f>
        <v>288</v>
      </c>
      <c r="K122" s="33">
        <f>SUM(K5:K121)</f>
        <v>323</v>
      </c>
      <c r="L122" s="36"/>
      <c r="M122" s="56"/>
      <c r="N122" s="58"/>
    </row>
    <row r="123" spans="1:14" x14ac:dyDescent="0.35">
      <c r="L123" s="36"/>
      <c r="M123" s="56"/>
      <c r="N123" s="58"/>
    </row>
    <row r="124" spans="1:14" x14ac:dyDescent="0.35">
      <c r="L124" s="36"/>
      <c r="M124" s="56"/>
      <c r="N124" s="58"/>
    </row>
    <row r="125" spans="1:14" x14ac:dyDescent="0.35">
      <c r="E125" s="23" t="s">
        <v>105</v>
      </c>
      <c r="F125" s="25"/>
      <c r="G125" s="25"/>
      <c r="H125" s="26">
        <f>COUNTIF(H18:H124,"JOHAN")</f>
        <v>36</v>
      </c>
      <c r="I125" s="25"/>
      <c r="J125" s="25"/>
      <c r="K125" s="25"/>
      <c r="L125" s="32">
        <f>SUM(L5:L124)</f>
        <v>107</v>
      </c>
      <c r="M125" s="25"/>
      <c r="N125" s="58"/>
    </row>
    <row r="126" spans="1:14" x14ac:dyDescent="0.35">
      <c r="E126" s="28" t="s">
        <v>106</v>
      </c>
      <c r="F126" s="29"/>
      <c r="G126" s="29"/>
      <c r="H126" s="30">
        <f>COUNTIF(H19:H125,"PAHEH")</f>
        <v>15</v>
      </c>
      <c r="I126" s="29"/>
      <c r="J126" s="29"/>
      <c r="K126" s="29"/>
      <c r="L126" s="33"/>
      <c r="M126" s="29">
        <f>SUM(M5:M125)</f>
        <v>101</v>
      </c>
      <c r="N126" s="58"/>
    </row>
    <row r="127" spans="1:14" x14ac:dyDescent="0.35">
      <c r="E127" s="24" t="s">
        <v>134</v>
      </c>
      <c r="F127" s="27"/>
      <c r="G127" s="27"/>
      <c r="H127" s="27"/>
      <c r="I127" s="27"/>
      <c r="J127" s="27"/>
      <c r="K127" s="27"/>
      <c r="L127" s="34"/>
      <c r="M127" s="27"/>
      <c r="N127" s="59">
        <f>SUM(N5:N126)</f>
        <v>41</v>
      </c>
    </row>
    <row r="128" spans="1:14" x14ac:dyDescent="0.35">
      <c r="E128" s="60" t="s">
        <v>135</v>
      </c>
      <c r="J128">
        <f>J122-N127</f>
        <v>247</v>
      </c>
      <c r="K128">
        <f>K122-N127</f>
        <v>282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2025-03-24T12:19:22Z</dcterms:modified>
</cp:coreProperties>
</file>