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1c70a34f-4e58-4f40-90d9-40f5837b409f\"/>
    </mc:Choice>
  </mc:AlternateContent>
  <xr:revisionPtr revIDLastSave="0" documentId="13_ncr:1_{3849918A-553A-4A45-BA6D-B8123D932406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1" l="1"/>
  <c r="M132" i="1"/>
  <c r="L131" i="1"/>
  <c r="F125" i="1"/>
  <c r="J125" i="1" s="1"/>
  <c r="G125" i="1"/>
  <c r="K125" i="1" s="1"/>
  <c r="E125" i="1"/>
  <c r="H131" i="1"/>
  <c r="H132" i="1" s="1"/>
  <c r="G26" i="1"/>
  <c r="K26" i="1" s="1"/>
  <c r="F26" i="1"/>
  <c r="J26" i="1" s="1"/>
  <c r="E26" i="1"/>
  <c r="F100" i="1"/>
  <c r="J100" i="1" s="1"/>
  <c r="G100" i="1"/>
  <c r="K100" i="1" s="1"/>
  <c r="E100" i="1"/>
  <c r="G120" i="1"/>
  <c r="K120" i="1" s="1"/>
  <c r="F120" i="1"/>
  <c r="J120" i="1" s="1"/>
  <c r="E120" i="1"/>
  <c r="F113" i="1"/>
  <c r="J113" i="1" s="1"/>
  <c r="G113" i="1"/>
  <c r="K113" i="1" s="1"/>
  <c r="E113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8" i="1" l="1"/>
  <c r="K134" i="1" s="1"/>
  <c r="J128" i="1"/>
  <c r="J134" i="1" s="1"/>
</calcChain>
</file>

<file path=xl/sharedStrings.xml><?xml version="1.0" encoding="utf-8"?>
<sst xmlns="http://schemas.openxmlformats.org/spreadsheetml/2006/main" count="349" uniqueCount="150">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</sst>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  <xf numFmtId="0" fontId="2" fillId="9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4"/>
  <sheetViews>
    <sheetView tabSelected="1" topLeftCell="B104" workbookViewId="0">
      <selection activeCell="D126" sqref="D126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69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147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147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148</v>
      </c>
      <c r="B108" s="11"/>
      <c r="C108" s="11">
        <v>1061</v>
      </c>
      <c r="D108" s="11" t="s">
        <v>149</v>
      </c>
      <c r="E108" s="12">
        <v>5</v>
      </c>
      <c r="F108" s="9">
        <v>5</v>
      </c>
      <c r="G108" s="9">
        <v>5</v>
      </c>
      <c r="H108" s="11" t="s">
        <v>24</v>
      </c>
      <c r="J108" s="36"/>
      <c r="L108" s="36"/>
      <c r="M108" s="56"/>
      <c r="N108" s="58"/>
    </row>
    <row r="109" spans="1:14" x14ac:dyDescent="0.35">
      <c r="A109" s="10" t="s">
        <v>34</v>
      </c>
      <c r="B109" s="11"/>
      <c r="C109" s="11">
        <v>628</v>
      </c>
      <c r="D109" s="11" t="s">
        <v>35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x14ac:dyDescent="0.35">
      <c r="A110" s="40" t="s">
        <v>120</v>
      </c>
      <c r="B110" s="41"/>
      <c r="C110" s="41">
        <v>734</v>
      </c>
      <c r="D110" s="41" t="s">
        <v>119</v>
      </c>
      <c r="E110" s="50">
        <v>2</v>
      </c>
      <c r="F110" s="42">
        <v>5</v>
      </c>
      <c r="G110" s="42">
        <v>8</v>
      </c>
      <c r="H110" s="41" t="s">
        <v>25</v>
      </c>
      <c r="J110" s="36"/>
      <c r="L110" s="36"/>
      <c r="M110" s="56"/>
      <c r="N110" s="58">
        <v>5</v>
      </c>
    </row>
    <row r="111" spans="1:14" x14ac:dyDescent="0.35">
      <c r="A111" s="40" t="s">
        <v>125</v>
      </c>
      <c r="B111" s="41"/>
      <c r="C111" s="41">
        <v>876</v>
      </c>
      <c r="D111" s="41" t="s">
        <v>126</v>
      </c>
      <c r="E111" s="50">
        <v>5</v>
      </c>
      <c r="F111" s="42">
        <v>8</v>
      </c>
      <c r="G111" s="42">
        <v>13</v>
      </c>
      <c r="H111" s="41" t="s">
        <v>24</v>
      </c>
      <c r="J111" s="36"/>
      <c r="L111" s="36"/>
      <c r="M111" s="56"/>
      <c r="N111" s="58">
        <v>8</v>
      </c>
    </row>
    <row r="112" spans="1:14" x14ac:dyDescent="0.35">
      <c r="A112" s="10" t="s">
        <v>82</v>
      </c>
      <c r="B112" s="11"/>
      <c r="C112" s="11">
        <v>629</v>
      </c>
      <c r="D112" s="11" t="s">
        <v>71</v>
      </c>
      <c r="E112" s="12">
        <v>2</v>
      </c>
      <c r="F112" s="9">
        <v>3</v>
      </c>
      <c r="G112" s="9">
        <v>3</v>
      </c>
      <c r="H112" s="11" t="s">
        <v>25</v>
      </c>
      <c r="J112" s="36"/>
      <c r="L112" s="36"/>
      <c r="M112" s="56"/>
      <c r="N112" s="58"/>
    </row>
    <row r="113" spans="1:14" ht="15" thickBot="1" x14ac:dyDescent="0.4">
      <c r="D113" s="17" t="s">
        <v>22</v>
      </c>
      <c r="E113" s="19">
        <f>SUM(E104:E112)</f>
        <v>29</v>
      </c>
      <c r="F113" s="19">
        <f t="shared" ref="F113:G113" si="4">SUM(F104:F112)</f>
        <v>41</v>
      </c>
      <c r="G113" s="19">
        <f t="shared" si="4"/>
        <v>55</v>
      </c>
      <c r="J113" s="36">
        <f>F113</f>
        <v>41</v>
      </c>
      <c r="K113">
        <f>G113</f>
        <v>55</v>
      </c>
      <c r="L113" s="36">
        <v>8</v>
      </c>
      <c r="M113" s="56">
        <v>10</v>
      </c>
      <c r="N113" s="58"/>
    </row>
    <row r="114" spans="1:14" ht="15" thickTop="1" x14ac:dyDescent="0.35">
      <c r="J114" s="36"/>
      <c r="L114" s="36"/>
      <c r="M114" s="56"/>
      <c r="N114" s="58"/>
    </row>
    <row r="115" spans="1:14" x14ac:dyDescent="0.35">
      <c r="A115" t="s">
        <v>5</v>
      </c>
      <c r="B115" t="s">
        <v>90</v>
      </c>
      <c r="J115" s="36"/>
      <c r="L115" s="36"/>
      <c r="M115" s="56"/>
      <c r="N115" s="58"/>
    </row>
    <row r="116" spans="1:14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6"/>
      <c r="L116" s="36"/>
      <c r="M116" s="56"/>
      <c r="N116" s="58"/>
    </row>
    <row r="117" spans="1:14" x14ac:dyDescent="0.35">
      <c r="A117" s="10" t="s">
        <v>91</v>
      </c>
      <c r="B117" s="11"/>
      <c r="C117" s="11"/>
      <c r="D117" s="11" t="s">
        <v>92</v>
      </c>
      <c r="E117" s="37">
        <v>8</v>
      </c>
      <c r="F117" s="38">
        <v>13</v>
      </c>
      <c r="G117" s="38">
        <v>13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93</v>
      </c>
      <c r="B118" s="11"/>
      <c r="C118" s="11"/>
      <c r="D118" s="11" t="s">
        <v>94</v>
      </c>
      <c r="E118" s="37">
        <v>8</v>
      </c>
      <c r="F118" s="38">
        <v>8</v>
      </c>
      <c r="G118" s="38">
        <v>8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96</v>
      </c>
      <c r="B119" s="11"/>
      <c r="C119" s="11"/>
      <c r="D119" s="11" t="s">
        <v>109</v>
      </c>
      <c r="E119" s="12">
        <v>3</v>
      </c>
      <c r="F119" s="9">
        <v>5</v>
      </c>
      <c r="G119" s="9">
        <v>5</v>
      </c>
      <c r="H119" s="20" t="s">
        <v>24</v>
      </c>
      <c r="J119" s="36"/>
      <c r="L119" s="36"/>
      <c r="M119" s="56"/>
      <c r="N119" s="58"/>
    </row>
    <row r="120" spans="1:14" ht="15" thickBot="1" x14ac:dyDescent="0.4">
      <c r="D120" s="17" t="s">
        <v>22</v>
      </c>
      <c r="E120" s="19">
        <f>SUM(E117:E118)</f>
        <v>16</v>
      </c>
      <c r="F120" s="19">
        <f>SUM(F117:F118)</f>
        <v>21</v>
      </c>
      <c r="G120" s="19">
        <f>SUM(G117:G118)</f>
        <v>21</v>
      </c>
      <c r="J120" s="36">
        <f>F120</f>
        <v>21</v>
      </c>
      <c r="K120">
        <f>G120</f>
        <v>21</v>
      </c>
      <c r="L120" s="36">
        <v>11</v>
      </c>
      <c r="M120" s="56">
        <v>5</v>
      </c>
      <c r="N120" s="58"/>
    </row>
    <row r="121" spans="1:14" ht="15" thickTop="1" x14ac:dyDescent="0.35">
      <c r="J121" s="36"/>
      <c r="L121" s="36"/>
      <c r="M121" s="56"/>
      <c r="N121" s="58"/>
    </row>
    <row r="122" spans="1:14" x14ac:dyDescent="0.35">
      <c r="A122" t="s">
        <v>5</v>
      </c>
      <c r="B122" t="s">
        <v>99</v>
      </c>
      <c r="J122" s="36"/>
      <c r="L122" s="36"/>
      <c r="M122" s="56"/>
      <c r="N122" s="58"/>
    </row>
    <row r="123" spans="1:14" x14ac:dyDescent="0.35">
      <c r="A123" s="1" t="s">
        <v>2</v>
      </c>
      <c r="B123" s="2"/>
      <c r="C123" s="2"/>
      <c r="D123" s="3" t="s">
        <v>3</v>
      </c>
      <c r="E123" s="4" t="s">
        <v>20</v>
      </c>
      <c r="F123" s="3" t="s">
        <v>4</v>
      </c>
      <c r="G123" s="3" t="s">
        <v>21</v>
      </c>
      <c r="H123" s="3" t="s">
        <v>23</v>
      </c>
      <c r="J123" s="36"/>
      <c r="L123" s="36"/>
      <c r="M123" s="56"/>
      <c r="N123" s="58"/>
    </row>
    <row r="124" spans="1:14" x14ac:dyDescent="0.35">
      <c r="A124" s="40" t="s">
        <v>100</v>
      </c>
      <c r="B124" s="41"/>
      <c r="C124" s="41"/>
      <c r="D124" s="41" t="s">
        <v>134</v>
      </c>
      <c r="E124" s="50">
        <v>8</v>
      </c>
      <c r="F124" s="42">
        <v>8</v>
      </c>
      <c r="G124" s="42">
        <v>13</v>
      </c>
      <c r="H124" s="41" t="s">
        <v>24</v>
      </c>
      <c r="J124" s="36"/>
      <c r="L124" s="36"/>
      <c r="M124" s="56"/>
      <c r="N124" s="58">
        <v>13</v>
      </c>
    </row>
    <row r="125" spans="1:14" ht="15" thickBot="1" x14ac:dyDescent="0.4">
      <c r="D125" s="17" t="s">
        <v>22</v>
      </c>
      <c r="E125" s="19">
        <f>SUM(E124)</f>
        <v>8</v>
      </c>
      <c r="F125" s="19">
        <f t="shared" ref="F125:G125" si="5">SUM(F124)</f>
        <v>8</v>
      </c>
      <c r="G125" s="19">
        <f t="shared" si="5"/>
        <v>13</v>
      </c>
      <c r="J125" s="36">
        <f>F125</f>
        <v>8</v>
      </c>
      <c r="K125">
        <f>G125</f>
        <v>13</v>
      </c>
      <c r="L125" s="36">
        <v>8</v>
      </c>
      <c r="M125" s="56">
        <v>0</v>
      </c>
      <c r="N125" s="58"/>
    </row>
    <row r="126" spans="1:14" ht="15" thickTop="1" x14ac:dyDescent="0.35">
      <c r="J126" s="36"/>
      <c r="L126" s="36"/>
      <c r="M126" s="56"/>
      <c r="N126" s="58"/>
    </row>
    <row r="127" spans="1:14" x14ac:dyDescent="0.35">
      <c r="J127" s="36"/>
      <c r="L127" s="36"/>
      <c r="M127" s="56"/>
      <c r="N127" s="58"/>
    </row>
    <row r="128" spans="1:14" x14ac:dyDescent="0.35">
      <c r="I128" s="28" t="s">
        <v>87</v>
      </c>
      <c r="J128" s="31">
        <f>SUM(J5:J127)</f>
        <v>315</v>
      </c>
      <c r="K128" s="33">
        <f>SUM(K5:K127)</f>
        <v>357</v>
      </c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E131" s="23" t="s">
        <v>104</v>
      </c>
      <c r="F131" s="25"/>
      <c r="G131" s="25"/>
      <c r="H131" s="26">
        <f>COUNTIF(H21:H130,"JOHAN")</f>
        <v>37</v>
      </c>
      <c r="I131" s="25"/>
      <c r="J131" s="25"/>
      <c r="K131" s="25"/>
      <c r="L131" s="32">
        <f>SUM(L5:L130)</f>
        <v>107</v>
      </c>
      <c r="M131" s="25"/>
      <c r="N131" s="58"/>
    </row>
    <row r="132" spans="5:14" x14ac:dyDescent="0.35">
      <c r="E132" s="28" t="s">
        <v>105</v>
      </c>
      <c r="F132" s="29"/>
      <c r="G132" s="29"/>
      <c r="H132" s="30">
        <f>COUNTIF(H22:H131,"PAHEH")</f>
        <v>17</v>
      </c>
      <c r="I132" s="29"/>
      <c r="J132" s="29"/>
      <c r="K132" s="29"/>
      <c r="L132" s="33"/>
      <c r="M132" s="29">
        <f>SUM(M5:M131)</f>
        <v>101</v>
      </c>
      <c r="N132" s="58"/>
    </row>
    <row r="133" spans="5:14" x14ac:dyDescent="0.35">
      <c r="E133" s="24" t="s">
        <v>132</v>
      </c>
      <c r="F133" s="27"/>
      <c r="G133" s="27"/>
      <c r="H133" s="27"/>
      <c r="I133" s="27"/>
      <c r="J133" s="27"/>
      <c r="K133" s="27"/>
      <c r="L133" s="34"/>
      <c r="M133" s="27"/>
      <c r="N133" s="59">
        <f>SUM(N5:N132)</f>
        <v>89</v>
      </c>
    </row>
    <row r="134" spans="5:14" x14ac:dyDescent="0.35">
      <c r="E134" t="s">
        <v>133</v>
      </c>
      <c r="J134">
        <f>J128-N133</f>
        <v>226</v>
      </c>
      <c r="K134">
        <f>K128-N133</f>
        <v>268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2025-04-29T07:44:50Z</dcterms:modified>
</cp:coreProperties>
</file>